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60" windowHeight="10215" activeTab="0"/>
  </bookViews>
  <sheets>
    <sheet name="CLASSIFICHE 2014" sheetId="1" r:id="rId1"/>
  </sheets>
  <definedNames/>
  <calcPr fullCalcOnLoad="1"/>
</workbook>
</file>

<file path=xl/sharedStrings.xml><?xml version="1.0" encoding="utf-8"?>
<sst xmlns="http://schemas.openxmlformats.org/spreadsheetml/2006/main" count="519" uniqueCount="210">
  <si>
    <t>MOTOCLUB</t>
  </si>
  <si>
    <t>TOTALE</t>
  </si>
  <si>
    <t>1^PROVA</t>
  </si>
  <si>
    <t>2^PROVA</t>
  </si>
  <si>
    <t>4^PROVA</t>
  </si>
  <si>
    <t>PILOTA</t>
  </si>
  <si>
    <t>3^PROVA*</t>
  </si>
  <si>
    <t>5^PROVA*</t>
  </si>
  <si>
    <t>I punteggi delle prove contrassegnate con * non potranno essere scartati dai piloti</t>
  </si>
  <si>
    <t xml:space="preserve"> CLASSE 50 CODICE</t>
  </si>
  <si>
    <t>OSTRA</t>
  </si>
  <si>
    <t>CASTRUM</t>
  </si>
  <si>
    <t>6^PROVA*</t>
  </si>
  <si>
    <t>ARTIGLIO</t>
  </si>
  <si>
    <t>MATELICA</t>
  </si>
  <si>
    <t>DENOMINAZIONE SQUADRA</t>
  </si>
  <si>
    <t>RAGNI FABRIANO</t>
  </si>
  <si>
    <t>SETTEMPEDANO</t>
  </si>
  <si>
    <t>MARIOTTI</t>
  </si>
  <si>
    <t>CENTOTORRI</t>
  </si>
  <si>
    <t>MONTEFELTRO</t>
  </si>
  <si>
    <t>7^PROVA*</t>
  </si>
  <si>
    <t xml:space="preserve"> CLASSE E1</t>
  </si>
  <si>
    <t>SIMONCINI RACING</t>
  </si>
  <si>
    <t xml:space="preserve"> CLASSE E2</t>
  </si>
  <si>
    <t>CAMERINO</t>
  </si>
  <si>
    <t xml:space="preserve"> CLASSE E3</t>
  </si>
  <si>
    <t xml:space="preserve"> CLASSE MINIENDURO BABY</t>
  </si>
  <si>
    <t xml:space="preserve"> CLASSE MINIENDURO ESORDIENTI</t>
  </si>
  <si>
    <t>A.F. SIBILLINI</t>
  </si>
  <si>
    <t>SORCI VERDI</t>
  </si>
  <si>
    <t xml:space="preserve"> CLASSE MINIENDURO ASPIRANTI 50 codice</t>
  </si>
  <si>
    <t>BAZZURRI ROBERTO</t>
  </si>
  <si>
    <t>CARIZIA FABIO</t>
  </si>
  <si>
    <t>SCATTOLINI FABRIZIO</t>
  </si>
  <si>
    <t>ANTONELLA MARCO</t>
  </si>
  <si>
    <t>GATTI MATTEO</t>
  </si>
  <si>
    <t>GENANGELI MATTEO</t>
  </si>
  <si>
    <t>PISTELLO</t>
  </si>
  <si>
    <t>COPPARI MARCO</t>
  </si>
  <si>
    <t>A.F.SIBILLINI</t>
  </si>
  <si>
    <t>RESPARAMBIA CARLO</t>
  </si>
  <si>
    <t>RESPARAMBIA ANDREA</t>
  </si>
  <si>
    <t>SQUADRE MINIENDURO</t>
  </si>
  <si>
    <t>COLOCCIONI MATTIA</t>
  </si>
  <si>
    <t>1° PROVA</t>
  </si>
  <si>
    <t>2° PROVA</t>
  </si>
  <si>
    <t>3° PROVA</t>
  </si>
  <si>
    <t>4° PROVA</t>
  </si>
  <si>
    <t>5 PROVA</t>
  </si>
  <si>
    <t>6° PROVA</t>
  </si>
  <si>
    <t>7° PROVA</t>
  </si>
  <si>
    <t>FALZETTI PIERLUIGI</t>
  </si>
  <si>
    <t xml:space="preserve">CORBELLI MATTEO </t>
  </si>
  <si>
    <t>CORSI VALENTINO</t>
  </si>
  <si>
    <t>MANZOTTI ALESSANDRO</t>
  </si>
  <si>
    <t>PETROLATI TREVIS</t>
  </si>
  <si>
    <t>FEDERICI SAMUELE</t>
  </si>
  <si>
    <t>CLASSE MINIENDURO ASPIRANTI 85</t>
  </si>
  <si>
    <t>PIERSIGILLI MICHELE</t>
  </si>
  <si>
    <t>SQUADRE ENDURO</t>
  </si>
  <si>
    <t>PAGANELLI ELIO</t>
  </si>
  <si>
    <t>COMUNANZA</t>
  </si>
  <si>
    <t>PAPAVERO MORENO</t>
  </si>
  <si>
    <t xml:space="preserve">MORGANTI ALESSANDRO </t>
  </si>
  <si>
    <t>CARAMANTI MICHELE</t>
  </si>
  <si>
    <t xml:space="preserve">SILENZI FABIO </t>
  </si>
  <si>
    <t>LUCIANI SIMONE</t>
  </si>
  <si>
    <t xml:space="preserve">VALERI ALESSANDRO </t>
  </si>
  <si>
    <t>CLASSIFICA CAMPIONATO REGIONALE MARCHE FMI 2014</t>
  </si>
  <si>
    <t>ULISSI FEDERICO</t>
  </si>
  <si>
    <t>AMAT.FUOR.SIBILLINI</t>
  </si>
  <si>
    <t>A.MARCHETTI</t>
  </si>
  <si>
    <t>BAGAGLIA DAVIDE</t>
  </si>
  <si>
    <t>RASTELLETTI LORENZO</t>
  </si>
  <si>
    <t xml:space="preserve">TRAINI ANDREA </t>
  </si>
  <si>
    <t xml:space="preserve">LILLINI CORRADO </t>
  </si>
  <si>
    <t>CARDINALI DANIELE</t>
  </si>
  <si>
    <t>CANTENNE RICCARDO</t>
  </si>
  <si>
    <t>TORRESI ALEXANDER</t>
  </si>
  <si>
    <t>GRASSI MARCO</t>
  </si>
  <si>
    <t>FIORGENTILI MAURO</t>
  </si>
  <si>
    <t>CHIATTI OMAR</t>
  </si>
  <si>
    <t>RUGHI MARCO</t>
  </si>
  <si>
    <t xml:space="preserve">RAVAGLI MICHELE </t>
  </si>
  <si>
    <t xml:space="preserve">BRISIGOTTI MICHELE </t>
  </si>
  <si>
    <t>CLASSE TM</t>
  </si>
  <si>
    <t>DI PIERRO FRANCESCO</t>
  </si>
  <si>
    <t>SOVERCHIA LUIGI</t>
  </si>
  <si>
    <t xml:space="preserve">RASTELLI LORIS </t>
  </si>
  <si>
    <t>BARTOCCETTI LUCA</t>
  </si>
  <si>
    <t>SCATTOLINI MICHELE</t>
  </si>
  <si>
    <t xml:space="preserve">CASALI ALESSANDRO </t>
  </si>
  <si>
    <t xml:space="preserve">GIORDANI NICOLA </t>
  </si>
  <si>
    <t>STACCHIOTTI SILIANO</t>
  </si>
  <si>
    <t>MANTINI TOMMASO</t>
  </si>
  <si>
    <t>LUCHETTI ROBERTO</t>
  </si>
  <si>
    <t>CLASSE TS</t>
  </si>
  <si>
    <t>RESPARAMBIA LUCA</t>
  </si>
  <si>
    <t>CLASSE TU</t>
  </si>
  <si>
    <t>NEGRONI SIMONE</t>
  </si>
  <si>
    <t xml:space="preserve">MILLI FRANCESCO </t>
  </si>
  <si>
    <t>CLASSE VETERAN</t>
  </si>
  <si>
    <t>ELMI MARCO</t>
  </si>
  <si>
    <t>CHIAVINI LUCIO</t>
  </si>
  <si>
    <t>BAZZURRI SERGIO</t>
  </si>
  <si>
    <t xml:space="preserve">RAGNI ANDREA </t>
  </si>
  <si>
    <t>CERVIGNI CLAUDIO</t>
  </si>
  <si>
    <t>TRAVAGLINI EUGENIO</t>
  </si>
  <si>
    <t xml:space="preserve">CLASSE AM </t>
  </si>
  <si>
    <t>FRANCUCCI GIULIO</t>
  </si>
  <si>
    <t>CLASSE AUS</t>
  </si>
  <si>
    <t>PALMIERI ANDREA</t>
  </si>
  <si>
    <t>BRIGNOCCOLO MARCO</t>
  </si>
  <si>
    <t>CIAPPELLONI RICCARDO</t>
  </si>
  <si>
    <t>PETROLATI GABRIELE</t>
  </si>
  <si>
    <t xml:space="preserve">MANZOTTI FRANCESCO </t>
  </si>
  <si>
    <t>FRUGANTI FRANCSECO</t>
  </si>
  <si>
    <t>PIERSIGILLI LUCA</t>
  </si>
  <si>
    <t xml:space="preserve">PIGNOLONI FRANCESCO </t>
  </si>
  <si>
    <t>SADOVSKY ALESSANDRO</t>
  </si>
  <si>
    <t>TRAINI SARA</t>
  </si>
  <si>
    <t>PIERSIGILLI TIZIANO</t>
  </si>
  <si>
    <t>RUSTICHELLI ROBERTO</t>
  </si>
  <si>
    <t>FMI</t>
  </si>
  <si>
    <t>MORGANTI FRANCESCO</t>
  </si>
  <si>
    <t>BARIGELLI ROBERTO</t>
  </si>
  <si>
    <t xml:space="preserve">LUCHETTI EMANUELE </t>
  </si>
  <si>
    <t>MORICO FABRIZIO</t>
  </si>
  <si>
    <t>BARTOCCI GRAZIANO</t>
  </si>
  <si>
    <t xml:space="preserve">CAMERINO </t>
  </si>
  <si>
    <t>ERCOLANI ANDREA</t>
  </si>
  <si>
    <t>SCIAMANNA MATTEO</t>
  </si>
  <si>
    <t>PETTINARI PATRIZIO</t>
  </si>
  <si>
    <t>MORI LEONARDO</t>
  </si>
  <si>
    <t>BOCCI CARLO</t>
  </si>
  <si>
    <t>ACCATTOLI PAOLO</t>
  </si>
  <si>
    <t>CONTI CARLO MARIA</t>
  </si>
  <si>
    <t>MANTINI ALECIO</t>
  </si>
  <si>
    <t>GRAZIOSI GIOVANNI</t>
  </si>
  <si>
    <t xml:space="preserve">CRUCIANI LORENZO </t>
  </si>
  <si>
    <t>UCCELLINI LUCA</t>
  </si>
  <si>
    <t>MORICONI ANDREA</t>
  </si>
  <si>
    <t>FLAMINI LORENZO</t>
  </si>
  <si>
    <t>CESARI MARCELLO</t>
  </si>
  <si>
    <t>ROSONI RICCARDO</t>
  </si>
  <si>
    <t>ACQUALAGNA RICCARDO</t>
  </si>
  <si>
    <t>MORRI GERMANO</t>
  </si>
  <si>
    <t>ROMANUCCI STEFANO</t>
  </si>
  <si>
    <t>BERTOCCI MAURIZIO</t>
  </si>
  <si>
    <t>TEAM FIX</t>
  </si>
  <si>
    <t>MENDOTTI PAOLO</t>
  </si>
  <si>
    <t xml:space="preserve">PETELLA ANDREA </t>
  </si>
  <si>
    <t xml:space="preserve">CAPPA EMILIO </t>
  </si>
  <si>
    <t>ONESINI CARLO</t>
  </si>
  <si>
    <t>DINI ANDREA</t>
  </si>
  <si>
    <t>RENZI MARCO</t>
  </si>
  <si>
    <t>ROCCI LUCA</t>
  </si>
  <si>
    <t>SIMONCINI RACING A</t>
  </si>
  <si>
    <t>SIMONCINI RACING B</t>
  </si>
  <si>
    <t>CUCCHI CRISTIAN</t>
  </si>
  <si>
    <t>MORICONI LUCA</t>
  </si>
  <si>
    <t>CONTI GIACOMO MARIA</t>
  </si>
  <si>
    <t>CAPRIOTTI COSTANTINO</t>
  </si>
  <si>
    <t>MOROSI STEFANO</t>
  </si>
  <si>
    <t>TRAINI JACOPO</t>
  </si>
  <si>
    <t>GIACOBBI SIMONE</t>
  </si>
  <si>
    <t>TITANO</t>
  </si>
  <si>
    <t>STOLFI FABIO</t>
  </si>
  <si>
    <t>BELLI MAURIZIO</t>
  </si>
  <si>
    <t>FRATICELLI ALESSANDRO</t>
  </si>
  <si>
    <t>TIBERI LEONELLO</t>
  </si>
  <si>
    <t>GIACOMINI STEFANO</t>
  </si>
  <si>
    <t>BRUGNONI ADAMO</t>
  </si>
  <si>
    <t>TARDINI GIOVANNI</t>
  </si>
  <si>
    <t>MICHIORRI ANDREA</t>
  </si>
  <si>
    <t>GALLIERI FEDERICO</t>
  </si>
  <si>
    <t>PETTINARI VITTORIO</t>
  </si>
  <si>
    <t>FIORGENTILI SIMONE</t>
  </si>
  <si>
    <t xml:space="preserve">IANNONE MASSIMILIANO </t>
  </si>
  <si>
    <t xml:space="preserve">FATTORI MATTEO </t>
  </si>
  <si>
    <t>FONTINOVO MAURIZIO</t>
  </si>
  <si>
    <t>BOTTACCIO MAURO</t>
  </si>
  <si>
    <t xml:space="preserve">TOTALE </t>
  </si>
  <si>
    <t xml:space="preserve">4° PROVA </t>
  </si>
  <si>
    <t>5° PROVA</t>
  </si>
  <si>
    <t>TABORRO FABIO</t>
  </si>
  <si>
    <t>COSTANTINI DAVIDE</t>
  </si>
  <si>
    <t>DOMIZI PIERGIACOMO</t>
  </si>
  <si>
    <t>TOGNETTI ETTORE</t>
  </si>
  <si>
    <t>ASTOLFI LORENZO</t>
  </si>
  <si>
    <t>BISONNI DANILO PIO</t>
  </si>
  <si>
    <t>SCARTO</t>
  </si>
  <si>
    <t>TOT. NETTO</t>
  </si>
  <si>
    <t>RONCA GRAZIANO</t>
  </si>
  <si>
    <t>CLASSE VINTAGE</t>
  </si>
  <si>
    <t>LANCI CLAUDIO</t>
  </si>
  <si>
    <t>SARACENI SIMONE</t>
  </si>
  <si>
    <t>CR</t>
  </si>
  <si>
    <t>FABBRI LORENZO</t>
  </si>
  <si>
    <t>MAGNANI FILIPPO</t>
  </si>
  <si>
    <t>FRANCUCCI GIANLUCA</t>
  </si>
  <si>
    <t>GIOVANNINI ORIANO</t>
  </si>
  <si>
    <t>GUERRA LEO</t>
  </si>
  <si>
    <t>RICCARDI RICCARDO</t>
  </si>
  <si>
    <t>ZONGHETTI LUIGI</t>
  </si>
  <si>
    <t>BARILE ALESSANDRO</t>
  </si>
  <si>
    <t>BISTOCCO LEONARDO</t>
  </si>
  <si>
    <t>VALCONCA</t>
  </si>
  <si>
    <t>PIERISTE' GABRIELE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</si>
</sst>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;[Red]0"/>
    <numFmt numFmtId="185" formatCode="_-* #,##0.0_-;\-* #,##0.0_-;_-* &quot;-&quot;??_-;_-@_-"/>
    <numFmt numFmtId="186" formatCode="_-* #,##0_-;\-* #,##0_-;_-* &quot;-&quot;??_-;_-@_-"/>
    <numFmt numFmtId="187" formatCode="_-* #,##0.0_-;\-* #,##0.0_-;_-* &quot;-&quot;?_-;_-@_-"/>
    <numFmt numFmtId="188" formatCode="0.0;[Red]0.0"/>
  </numFmts>
  <fonts count="3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"/>
      <family val="2"/>
    </font>
    <font>
      <i/>
      <sz val="16"/>
      <name val="Arial"/>
      <family val="2"/>
    </font>
    <font>
      <i/>
      <sz val="10"/>
      <name val="Arial"/>
      <family val="2"/>
    </font>
    <font>
      <b/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0" fontId="26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4" fontId="0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18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4" fontId="1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84" fontId="9" fillId="0" borderId="0" xfId="0" applyNumberFormat="1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/>
    </xf>
    <xf numFmtId="186" fontId="0" fillId="0" borderId="0" xfId="43" applyNumberFormat="1" applyFont="1" applyFill="1" applyBorder="1" applyAlignment="1">
      <alignment horizontal="center"/>
    </xf>
    <xf numFmtId="186" fontId="9" fillId="0" borderId="0" xfId="43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184" fontId="1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1" fontId="8" fillId="24" borderId="0" xfId="0" applyNumberFormat="1" applyFont="1" applyFill="1" applyBorder="1" applyAlignment="1">
      <alignment horizontal="center"/>
    </xf>
    <xf numFmtId="184" fontId="9" fillId="24" borderId="0" xfId="0" applyNumberFormat="1" applyFont="1" applyFill="1" applyBorder="1" applyAlignment="1">
      <alignment horizontal="center"/>
    </xf>
    <xf numFmtId="16" fontId="9" fillId="24" borderId="0" xfId="0" applyNumberFormat="1" applyFont="1" applyFill="1" applyBorder="1" applyAlignment="1">
      <alignment horizontal="center"/>
    </xf>
    <xf numFmtId="16" fontId="18" fillId="24" borderId="0" xfId="0" applyNumberFormat="1" applyFont="1" applyFill="1" applyBorder="1" applyAlignment="1">
      <alignment horizontal="center"/>
    </xf>
    <xf numFmtId="184" fontId="17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" fillId="19" borderId="10" xfId="0" applyFont="1" applyFill="1" applyBorder="1" applyAlignment="1">
      <alignment/>
    </xf>
    <xf numFmtId="0" fontId="4" fillId="19" borderId="10" xfId="0" applyFont="1" applyFill="1" applyBorder="1" applyAlignment="1">
      <alignment/>
    </xf>
    <xf numFmtId="1" fontId="10" fillId="19" borderId="10" xfId="0" applyNumberFormat="1" applyFont="1" applyFill="1" applyBorder="1" applyAlignment="1">
      <alignment horizontal="center"/>
    </xf>
    <xf numFmtId="184" fontId="0" fillId="19" borderId="10" xfId="0" applyNumberFormat="1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17" fillId="19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202"/>
  <sheetViews>
    <sheetView tabSelected="1" zoomScaleSheetLayoutView="100" zoomScalePageLayoutView="0" workbookViewId="0" topLeftCell="A1">
      <selection activeCell="O182" sqref="O182"/>
    </sheetView>
  </sheetViews>
  <sheetFormatPr defaultColWidth="9.140625" defaultRowHeight="12.75"/>
  <cols>
    <col min="1" max="1" width="3.00390625" style="22" bestFit="1" customWidth="1"/>
    <col min="2" max="2" width="30.140625" style="16" bestFit="1" customWidth="1"/>
    <col min="3" max="3" width="18.8515625" style="16" bestFit="1" customWidth="1"/>
    <col min="4" max="4" width="8.8515625" style="36" bestFit="1" customWidth="1"/>
    <col min="5" max="6" width="8.28125" style="9" bestFit="1" customWidth="1"/>
    <col min="7" max="7" width="8.7109375" style="8" bestFit="1" customWidth="1"/>
    <col min="8" max="8" width="8.7109375" style="9" bestFit="1" customWidth="1"/>
    <col min="9" max="9" width="8.7109375" style="8" bestFit="1" customWidth="1"/>
    <col min="10" max="11" width="9.8515625" style="8" bestFit="1" customWidth="1"/>
    <col min="12" max="12" width="8.28125" style="45" bestFit="1" customWidth="1"/>
    <col min="13" max="13" width="10.00390625" style="22" bestFit="1" customWidth="1"/>
    <col min="14" max="16384" width="9.140625" style="16" customWidth="1"/>
  </cols>
  <sheetData>
    <row r="1" spans="1:13" s="21" customFormat="1" ht="20.25">
      <c r="A1" s="19"/>
      <c r="B1" s="54" t="s">
        <v>69</v>
      </c>
      <c r="C1" s="55"/>
      <c r="D1" s="55"/>
      <c r="E1" s="55"/>
      <c r="F1" s="55"/>
      <c r="G1" s="55"/>
      <c r="H1" s="55"/>
      <c r="I1" s="55"/>
      <c r="J1" s="20"/>
      <c r="K1" s="20"/>
      <c r="L1" s="43"/>
      <c r="M1" s="19"/>
    </row>
    <row r="2" s="56" customFormat="1" ht="12.75">
      <c r="A2" s="56" t="s">
        <v>8</v>
      </c>
    </row>
    <row r="3" spans="1:11" s="10" customFormat="1" ht="20.25">
      <c r="A3" s="22"/>
      <c r="B3" s="23" t="s">
        <v>60</v>
      </c>
      <c r="D3" s="24"/>
      <c r="E3" s="8"/>
      <c r="F3" s="22"/>
      <c r="G3" s="22"/>
      <c r="H3" s="22"/>
      <c r="I3" s="22"/>
      <c r="J3" s="22"/>
      <c r="K3" s="22"/>
    </row>
    <row r="4" spans="2:13" ht="12.75">
      <c r="B4" s="37" t="s">
        <v>15</v>
      </c>
      <c r="C4" s="37" t="s">
        <v>0</v>
      </c>
      <c r="D4" s="38" t="s">
        <v>1</v>
      </c>
      <c r="E4" s="39" t="s">
        <v>2</v>
      </c>
      <c r="F4" s="39" t="s">
        <v>3</v>
      </c>
      <c r="G4" s="40" t="s">
        <v>6</v>
      </c>
      <c r="H4" s="39" t="s">
        <v>4</v>
      </c>
      <c r="I4" s="40" t="s">
        <v>7</v>
      </c>
      <c r="J4" s="40" t="s">
        <v>12</v>
      </c>
      <c r="K4" s="40" t="s">
        <v>21</v>
      </c>
      <c r="L4" s="16"/>
      <c r="M4" s="16"/>
    </row>
    <row r="5" spans="1:13" ht="18">
      <c r="A5" s="7">
        <v>1</v>
      </c>
      <c r="B5" s="2" t="s">
        <v>16</v>
      </c>
      <c r="C5" s="3" t="s">
        <v>16</v>
      </c>
      <c r="D5" s="4">
        <f>SUM(E5:K5)</f>
        <v>338</v>
      </c>
      <c r="E5" s="6">
        <v>54</v>
      </c>
      <c r="F5" s="6">
        <v>57</v>
      </c>
      <c r="G5" s="6">
        <v>57</v>
      </c>
      <c r="H5" s="5">
        <v>60</v>
      </c>
      <c r="I5" s="5">
        <v>53</v>
      </c>
      <c r="J5" s="5">
        <v>57</v>
      </c>
      <c r="K5" s="6"/>
      <c r="L5" s="16"/>
      <c r="M5" s="16"/>
    </row>
    <row r="6" spans="1:13" ht="18">
      <c r="A6" s="7">
        <v>2</v>
      </c>
      <c r="B6" s="2" t="s">
        <v>29</v>
      </c>
      <c r="C6" s="3" t="s">
        <v>29</v>
      </c>
      <c r="D6" s="4">
        <f>SUM(E6:K6)</f>
        <v>318</v>
      </c>
      <c r="E6" s="6">
        <v>60</v>
      </c>
      <c r="F6" s="6">
        <v>53</v>
      </c>
      <c r="G6" s="5">
        <v>53</v>
      </c>
      <c r="H6" s="5">
        <v>51</v>
      </c>
      <c r="I6" s="5">
        <v>51</v>
      </c>
      <c r="J6" s="5">
        <v>50</v>
      </c>
      <c r="K6" s="6"/>
      <c r="L6" s="16"/>
      <c r="M6" s="16"/>
    </row>
    <row r="7" spans="1:13" ht="18">
      <c r="A7" s="7">
        <v>3</v>
      </c>
      <c r="B7" s="2" t="s">
        <v>10</v>
      </c>
      <c r="C7" s="3" t="s">
        <v>10</v>
      </c>
      <c r="D7" s="4">
        <f>SUM(E7:K7)</f>
        <v>259</v>
      </c>
      <c r="E7" s="6">
        <v>37</v>
      </c>
      <c r="F7" s="6">
        <v>50</v>
      </c>
      <c r="G7" s="5">
        <v>48</v>
      </c>
      <c r="H7" s="6">
        <v>53</v>
      </c>
      <c r="I7" s="5">
        <v>33</v>
      </c>
      <c r="J7" s="5">
        <v>38</v>
      </c>
      <c r="K7" s="5"/>
      <c r="L7" s="16"/>
      <c r="M7" s="16"/>
    </row>
    <row r="8" spans="1:13" ht="18">
      <c r="A8" s="7">
        <v>3</v>
      </c>
      <c r="B8" s="2" t="s">
        <v>14</v>
      </c>
      <c r="C8" s="3" t="s">
        <v>14</v>
      </c>
      <c r="D8" s="4">
        <f>SUM(E8:K8)</f>
        <v>76</v>
      </c>
      <c r="E8" s="6">
        <v>0</v>
      </c>
      <c r="F8" s="6">
        <v>0</v>
      </c>
      <c r="G8" s="5">
        <v>0</v>
      </c>
      <c r="H8" s="6">
        <v>47</v>
      </c>
      <c r="I8" s="5">
        <v>29</v>
      </c>
      <c r="J8" s="5">
        <v>0</v>
      </c>
      <c r="K8" s="5"/>
      <c r="L8" s="16"/>
      <c r="M8" s="16"/>
    </row>
    <row r="9" spans="1:13" ht="18">
      <c r="A9" s="7">
        <v>4</v>
      </c>
      <c r="B9" s="2" t="s">
        <v>19</v>
      </c>
      <c r="C9" s="3" t="s">
        <v>19</v>
      </c>
      <c r="D9" s="4">
        <f>SUM(E9:K9)</f>
        <v>39</v>
      </c>
      <c r="E9" s="6">
        <v>0</v>
      </c>
      <c r="F9" s="6">
        <v>0</v>
      </c>
      <c r="G9" s="5">
        <v>39</v>
      </c>
      <c r="H9" s="6">
        <v>0</v>
      </c>
      <c r="I9" s="5">
        <v>0</v>
      </c>
      <c r="J9" s="6">
        <v>0</v>
      </c>
      <c r="K9" s="5"/>
      <c r="L9" s="16"/>
      <c r="M9" s="16"/>
    </row>
    <row r="10" spans="1:13" ht="18">
      <c r="A10" s="7"/>
      <c r="B10" s="10"/>
      <c r="C10" s="11"/>
      <c r="D10" s="12"/>
      <c r="F10" s="13"/>
      <c r="L10" s="16"/>
      <c r="M10" s="16"/>
    </row>
    <row r="11" spans="2:9" ht="20.25">
      <c r="B11" s="53" t="s">
        <v>22</v>
      </c>
      <c r="C11" s="53"/>
      <c r="D11" s="53"/>
      <c r="E11" s="53"/>
      <c r="F11" s="53"/>
      <c r="G11" s="53"/>
      <c r="H11" s="53"/>
      <c r="I11" s="53"/>
    </row>
    <row r="12" spans="2:13" ht="12.75">
      <c r="B12" s="37" t="s">
        <v>5</v>
      </c>
      <c r="C12" s="37" t="s">
        <v>0</v>
      </c>
      <c r="D12" s="38" t="s">
        <v>1</v>
      </c>
      <c r="E12" s="39" t="s">
        <v>2</v>
      </c>
      <c r="F12" s="39" t="s">
        <v>3</v>
      </c>
      <c r="G12" s="40" t="s">
        <v>6</v>
      </c>
      <c r="H12" s="39" t="s">
        <v>4</v>
      </c>
      <c r="I12" s="40" t="s">
        <v>7</v>
      </c>
      <c r="J12" s="40" t="s">
        <v>12</v>
      </c>
      <c r="K12" s="40" t="s">
        <v>21</v>
      </c>
      <c r="L12" s="41" t="s">
        <v>192</v>
      </c>
      <c r="M12" s="40" t="s">
        <v>193</v>
      </c>
    </row>
    <row r="13" spans="1:13" ht="18">
      <c r="A13" s="7" t="s">
        <v>198</v>
      </c>
      <c r="B13" s="46" t="s">
        <v>70</v>
      </c>
      <c r="C13" s="47" t="s">
        <v>71</v>
      </c>
      <c r="D13" s="48">
        <f aca="true" t="shared" si="0" ref="D13:D21">SUM(E13:K13)</f>
        <v>107</v>
      </c>
      <c r="E13" s="49">
        <v>20</v>
      </c>
      <c r="F13" s="49">
        <v>20</v>
      </c>
      <c r="G13" s="49">
        <v>13</v>
      </c>
      <c r="H13" s="50">
        <v>17</v>
      </c>
      <c r="I13" s="50">
        <v>17</v>
      </c>
      <c r="J13" s="49">
        <v>20</v>
      </c>
      <c r="K13" s="49"/>
      <c r="L13" s="51">
        <f aca="true" t="shared" si="1" ref="L13:L21">MIN(E13:K13)</f>
        <v>13</v>
      </c>
      <c r="M13" s="52">
        <f aca="true" t="shared" si="2" ref="M13:M21">D13-L13</f>
        <v>94</v>
      </c>
    </row>
    <row r="14" spans="1:13" ht="18">
      <c r="A14" s="7">
        <v>2</v>
      </c>
      <c r="B14" s="2" t="s">
        <v>35</v>
      </c>
      <c r="C14" s="3" t="s">
        <v>72</v>
      </c>
      <c r="D14" s="4">
        <f t="shared" si="0"/>
        <v>90</v>
      </c>
      <c r="E14" s="6">
        <v>17</v>
      </c>
      <c r="F14" s="6">
        <v>15</v>
      </c>
      <c r="G14" s="5">
        <v>17</v>
      </c>
      <c r="H14" s="5">
        <v>13</v>
      </c>
      <c r="I14" s="5">
        <v>15</v>
      </c>
      <c r="J14" s="6">
        <v>13</v>
      </c>
      <c r="K14" s="6"/>
      <c r="L14" s="44">
        <f t="shared" si="1"/>
        <v>13</v>
      </c>
      <c r="M14" s="1">
        <f t="shared" si="2"/>
        <v>77</v>
      </c>
    </row>
    <row r="15" spans="1:13" ht="18">
      <c r="A15" s="7">
        <v>3</v>
      </c>
      <c r="B15" s="2" t="s">
        <v>74</v>
      </c>
      <c r="C15" s="3" t="s">
        <v>23</v>
      </c>
      <c r="D15" s="4">
        <f t="shared" si="0"/>
        <v>77</v>
      </c>
      <c r="E15" s="6">
        <v>13</v>
      </c>
      <c r="F15" s="6">
        <v>13</v>
      </c>
      <c r="G15" s="5">
        <v>10</v>
      </c>
      <c r="H15" s="5">
        <v>11</v>
      </c>
      <c r="I15" s="5">
        <v>13</v>
      </c>
      <c r="J15" s="6">
        <v>17</v>
      </c>
      <c r="K15" s="6"/>
      <c r="L15" s="44">
        <f t="shared" si="1"/>
        <v>10</v>
      </c>
      <c r="M15" s="1">
        <f t="shared" si="2"/>
        <v>67</v>
      </c>
    </row>
    <row r="16" spans="1:13" ht="18">
      <c r="A16" s="7">
        <v>4</v>
      </c>
      <c r="B16" s="2" t="s">
        <v>161</v>
      </c>
      <c r="C16" s="3" t="s">
        <v>17</v>
      </c>
      <c r="D16" s="4">
        <f t="shared" si="0"/>
        <v>65</v>
      </c>
      <c r="E16" s="6">
        <v>0</v>
      </c>
      <c r="F16" s="6">
        <v>0</v>
      </c>
      <c r="G16" s="5">
        <v>15</v>
      </c>
      <c r="H16" s="5">
        <v>15</v>
      </c>
      <c r="I16" s="5">
        <v>20</v>
      </c>
      <c r="J16" s="6">
        <v>15</v>
      </c>
      <c r="K16" s="6"/>
      <c r="L16" s="44">
        <f t="shared" si="1"/>
        <v>0</v>
      </c>
      <c r="M16" s="1">
        <f t="shared" si="2"/>
        <v>65</v>
      </c>
    </row>
    <row r="17" spans="1:13" ht="18">
      <c r="A17" s="7">
        <v>5</v>
      </c>
      <c r="B17" s="2" t="s">
        <v>75</v>
      </c>
      <c r="C17" s="3" t="s">
        <v>19</v>
      </c>
      <c r="D17" s="4">
        <f t="shared" si="0"/>
        <v>59</v>
      </c>
      <c r="E17" s="6">
        <v>11</v>
      </c>
      <c r="F17" s="6">
        <v>10</v>
      </c>
      <c r="G17" s="5">
        <v>9</v>
      </c>
      <c r="H17" s="5">
        <v>9</v>
      </c>
      <c r="I17" s="5">
        <v>10</v>
      </c>
      <c r="J17" s="6">
        <v>10</v>
      </c>
      <c r="K17" s="6"/>
      <c r="L17" s="44">
        <f t="shared" si="1"/>
        <v>9</v>
      </c>
      <c r="M17" s="1">
        <f t="shared" si="2"/>
        <v>50</v>
      </c>
    </row>
    <row r="18" spans="1:13" ht="18">
      <c r="A18" s="7">
        <v>6</v>
      </c>
      <c r="B18" s="2" t="s">
        <v>73</v>
      </c>
      <c r="C18" s="3" t="s">
        <v>14</v>
      </c>
      <c r="D18" s="4">
        <f t="shared" si="0"/>
        <v>58</v>
      </c>
      <c r="E18" s="6">
        <v>15</v>
      </c>
      <c r="F18" s="6">
        <v>0</v>
      </c>
      <c r="G18" s="5">
        <v>11</v>
      </c>
      <c r="H18" s="5">
        <v>10</v>
      </c>
      <c r="I18" s="5">
        <v>11</v>
      </c>
      <c r="J18" s="6">
        <v>11</v>
      </c>
      <c r="K18" s="6"/>
      <c r="L18" s="44">
        <f t="shared" si="1"/>
        <v>0</v>
      </c>
      <c r="M18" s="1">
        <f t="shared" si="2"/>
        <v>58</v>
      </c>
    </row>
    <row r="19" spans="1:13" ht="18">
      <c r="A19" s="7">
        <v>7</v>
      </c>
      <c r="B19" s="2" t="s">
        <v>141</v>
      </c>
      <c r="C19" s="3" t="s">
        <v>16</v>
      </c>
      <c r="D19" s="4">
        <f t="shared" si="0"/>
        <v>57</v>
      </c>
      <c r="E19" s="6">
        <v>0</v>
      </c>
      <c r="F19" s="6">
        <v>17</v>
      </c>
      <c r="G19" s="5">
        <v>20</v>
      </c>
      <c r="H19" s="5">
        <v>20</v>
      </c>
      <c r="I19" s="5">
        <v>0</v>
      </c>
      <c r="J19" s="6">
        <v>0</v>
      </c>
      <c r="K19" s="6"/>
      <c r="L19" s="44">
        <f t="shared" si="1"/>
        <v>0</v>
      </c>
      <c r="M19" s="1">
        <f t="shared" si="2"/>
        <v>57</v>
      </c>
    </row>
    <row r="20" spans="1:13" ht="18">
      <c r="A20" s="7">
        <v>8</v>
      </c>
      <c r="B20" s="2" t="s">
        <v>76</v>
      </c>
      <c r="C20" s="3" t="s">
        <v>30</v>
      </c>
      <c r="D20" s="4">
        <f t="shared" si="0"/>
        <v>53</v>
      </c>
      <c r="E20" s="6">
        <v>10</v>
      </c>
      <c r="F20" s="6">
        <v>9</v>
      </c>
      <c r="G20" s="5">
        <v>8</v>
      </c>
      <c r="H20" s="5">
        <v>8</v>
      </c>
      <c r="I20" s="5">
        <v>9</v>
      </c>
      <c r="J20" s="6">
        <v>9</v>
      </c>
      <c r="K20" s="6"/>
      <c r="L20" s="44">
        <f t="shared" si="1"/>
        <v>8</v>
      </c>
      <c r="M20" s="1">
        <f t="shared" si="2"/>
        <v>45</v>
      </c>
    </row>
    <row r="21" spans="1:13" ht="18">
      <c r="A21" s="7">
        <v>9</v>
      </c>
      <c r="B21" s="2" t="s">
        <v>77</v>
      </c>
      <c r="C21" s="3" t="s">
        <v>72</v>
      </c>
      <c r="D21" s="4">
        <f t="shared" si="0"/>
        <v>36</v>
      </c>
      <c r="E21" s="6">
        <v>9</v>
      </c>
      <c r="F21" s="6">
        <v>11</v>
      </c>
      <c r="G21" s="5">
        <v>0</v>
      </c>
      <c r="H21" s="5">
        <v>0</v>
      </c>
      <c r="I21" s="5">
        <v>8</v>
      </c>
      <c r="J21" s="6">
        <v>8</v>
      </c>
      <c r="K21" s="6"/>
      <c r="L21" s="44">
        <f t="shared" si="1"/>
        <v>0</v>
      </c>
      <c r="M21" s="1">
        <f t="shared" si="2"/>
        <v>36</v>
      </c>
    </row>
    <row r="22" spans="1:12" ht="18">
      <c r="A22" s="16"/>
      <c r="B22" s="25"/>
      <c r="C22" s="25"/>
      <c r="D22" s="12"/>
      <c r="E22" s="27"/>
      <c r="F22" s="27"/>
      <c r="G22" s="28"/>
      <c r="H22" s="27"/>
      <c r="I22" s="28"/>
      <c r="J22" s="28"/>
      <c r="K22" s="9"/>
      <c r="L22" s="42"/>
    </row>
    <row r="23" spans="2:11" ht="20.25">
      <c r="B23" s="53" t="s">
        <v>86</v>
      </c>
      <c r="C23" s="53"/>
      <c r="D23" s="53"/>
      <c r="E23" s="53"/>
      <c r="F23" s="53"/>
      <c r="G23" s="53"/>
      <c r="H23" s="53"/>
      <c r="I23" s="53"/>
      <c r="J23" s="29"/>
      <c r="K23" s="29"/>
    </row>
    <row r="24" spans="2:13" ht="12.75">
      <c r="B24" s="37" t="s">
        <v>5</v>
      </c>
      <c r="C24" s="37" t="s">
        <v>0</v>
      </c>
      <c r="D24" s="38" t="s">
        <v>1</v>
      </c>
      <c r="E24" s="39" t="s">
        <v>2</v>
      </c>
      <c r="F24" s="39" t="s">
        <v>3</v>
      </c>
      <c r="G24" s="40" t="s">
        <v>6</v>
      </c>
      <c r="H24" s="39" t="s">
        <v>4</v>
      </c>
      <c r="I24" s="40" t="s">
        <v>7</v>
      </c>
      <c r="J24" s="40" t="s">
        <v>12</v>
      </c>
      <c r="K24" s="40" t="s">
        <v>21</v>
      </c>
      <c r="L24" s="41" t="s">
        <v>192</v>
      </c>
      <c r="M24" s="40" t="s">
        <v>193</v>
      </c>
    </row>
    <row r="25" spans="1:13" ht="18">
      <c r="A25" s="7">
        <v>1</v>
      </c>
      <c r="B25" s="2" t="s">
        <v>148</v>
      </c>
      <c r="C25" s="3" t="s">
        <v>19</v>
      </c>
      <c r="D25" s="4">
        <f aca="true" t="shared" si="3" ref="D25:D42">SUM(E25:K25)</f>
        <v>84</v>
      </c>
      <c r="E25" s="6">
        <v>0</v>
      </c>
      <c r="F25" s="6">
        <v>15</v>
      </c>
      <c r="G25" s="6">
        <v>17</v>
      </c>
      <c r="H25" s="5">
        <v>15</v>
      </c>
      <c r="I25" s="5">
        <v>20</v>
      </c>
      <c r="J25" s="5">
        <v>17</v>
      </c>
      <c r="K25" s="6"/>
      <c r="L25" s="44">
        <f aca="true" t="shared" si="4" ref="L25:L42">MIN(E25:K25)</f>
        <v>0</v>
      </c>
      <c r="M25" s="1">
        <f aca="true" t="shared" si="5" ref="M25:M42">D25-L25</f>
        <v>84</v>
      </c>
    </row>
    <row r="26" spans="1:13" ht="18">
      <c r="A26" s="7">
        <v>2</v>
      </c>
      <c r="B26" s="2" t="s">
        <v>93</v>
      </c>
      <c r="C26" s="3" t="s">
        <v>14</v>
      </c>
      <c r="D26" s="4">
        <f t="shared" si="3"/>
        <v>70</v>
      </c>
      <c r="E26" s="6">
        <v>6</v>
      </c>
      <c r="F26" s="6">
        <v>7</v>
      </c>
      <c r="G26" s="5">
        <v>15</v>
      </c>
      <c r="H26" s="5">
        <v>17</v>
      </c>
      <c r="I26" s="5">
        <v>10</v>
      </c>
      <c r="J26" s="5">
        <v>15</v>
      </c>
      <c r="K26" s="6"/>
      <c r="L26" s="44">
        <f t="shared" si="4"/>
        <v>6</v>
      </c>
      <c r="M26" s="1">
        <f t="shared" si="5"/>
        <v>64</v>
      </c>
    </row>
    <row r="27" spans="1:13" ht="18">
      <c r="A27" s="7">
        <v>3</v>
      </c>
      <c r="B27" s="2" t="s">
        <v>42</v>
      </c>
      <c r="C27" s="3" t="s">
        <v>40</v>
      </c>
      <c r="D27" s="4">
        <f t="shared" si="3"/>
        <v>64</v>
      </c>
      <c r="E27" s="6">
        <v>9</v>
      </c>
      <c r="F27" s="6">
        <v>10</v>
      </c>
      <c r="G27" s="5">
        <v>13</v>
      </c>
      <c r="H27" s="5">
        <v>10</v>
      </c>
      <c r="I27" s="5">
        <v>13</v>
      </c>
      <c r="J27" s="5">
        <v>9</v>
      </c>
      <c r="K27" s="6"/>
      <c r="L27" s="44">
        <f t="shared" si="4"/>
        <v>9</v>
      </c>
      <c r="M27" s="1">
        <f t="shared" si="5"/>
        <v>55</v>
      </c>
    </row>
    <row r="28" spans="1:13" ht="18">
      <c r="A28" s="7">
        <v>4</v>
      </c>
      <c r="B28" s="2" t="s">
        <v>147</v>
      </c>
      <c r="C28" s="3" t="s">
        <v>10</v>
      </c>
      <c r="D28" s="4">
        <f t="shared" si="3"/>
        <v>57</v>
      </c>
      <c r="E28" s="6">
        <v>0</v>
      </c>
      <c r="F28" s="6">
        <v>17</v>
      </c>
      <c r="G28" s="5">
        <v>0</v>
      </c>
      <c r="H28" s="5">
        <v>20</v>
      </c>
      <c r="I28" s="5">
        <v>0</v>
      </c>
      <c r="J28" s="5">
        <v>20</v>
      </c>
      <c r="K28" s="6"/>
      <c r="L28" s="44">
        <f t="shared" si="4"/>
        <v>0</v>
      </c>
      <c r="M28" s="1">
        <f t="shared" si="5"/>
        <v>57</v>
      </c>
    </row>
    <row r="29" spans="1:13" ht="18">
      <c r="A29" s="7">
        <v>5</v>
      </c>
      <c r="B29" s="2" t="s">
        <v>88</v>
      </c>
      <c r="C29" s="3" t="s">
        <v>17</v>
      </c>
      <c r="D29" s="4">
        <f t="shared" si="3"/>
        <v>56</v>
      </c>
      <c r="E29" s="6">
        <v>17</v>
      </c>
      <c r="F29" s="6">
        <v>11</v>
      </c>
      <c r="G29" s="5">
        <v>0</v>
      </c>
      <c r="H29" s="5">
        <v>11</v>
      </c>
      <c r="I29" s="5">
        <v>17</v>
      </c>
      <c r="J29" s="5">
        <v>0</v>
      </c>
      <c r="K29" s="6"/>
      <c r="L29" s="44">
        <f t="shared" si="4"/>
        <v>0</v>
      </c>
      <c r="M29" s="1">
        <f t="shared" si="5"/>
        <v>56</v>
      </c>
    </row>
    <row r="30" spans="1:13" ht="18">
      <c r="A30" s="7">
        <v>6</v>
      </c>
      <c r="B30" s="2" t="s">
        <v>89</v>
      </c>
      <c r="C30" s="3" t="s">
        <v>20</v>
      </c>
      <c r="D30" s="4">
        <f t="shared" si="3"/>
        <v>53</v>
      </c>
      <c r="E30" s="6">
        <v>15</v>
      </c>
      <c r="F30" s="6">
        <v>9</v>
      </c>
      <c r="G30" s="5">
        <v>7</v>
      </c>
      <c r="H30" s="5">
        <v>5</v>
      </c>
      <c r="I30" s="5">
        <v>11</v>
      </c>
      <c r="J30" s="5">
        <v>6</v>
      </c>
      <c r="K30" s="6"/>
      <c r="L30" s="44">
        <f t="shared" si="4"/>
        <v>5</v>
      </c>
      <c r="M30" s="1">
        <f t="shared" si="5"/>
        <v>48</v>
      </c>
    </row>
    <row r="31" spans="1:13" ht="18">
      <c r="A31" s="7">
        <v>7</v>
      </c>
      <c r="B31" s="2" t="s">
        <v>94</v>
      </c>
      <c r="C31" s="3" t="s">
        <v>18</v>
      </c>
      <c r="D31" s="4">
        <f t="shared" si="3"/>
        <v>52</v>
      </c>
      <c r="E31" s="6">
        <v>5</v>
      </c>
      <c r="F31" s="6">
        <v>8</v>
      </c>
      <c r="G31" s="5">
        <v>11</v>
      </c>
      <c r="H31" s="5">
        <v>0</v>
      </c>
      <c r="I31" s="5">
        <v>15</v>
      </c>
      <c r="J31" s="5">
        <v>13</v>
      </c>
      <c r="K31" s="6"/>
      <c r="L31" s="44">
        <f t="shared" si="4"/>
        <v>0</v>
      </c>
      <c r="M31" s="1">
        <f t="shared" si="5"/>
        <v>52</v>
      </c>
    </row>
    <row r="32" spans="1:13" ht="18">
      <c r="A32" s="7">
        <v>8</v>
      </c>
      <c r="B32" s="2" t="s">
        <v>87</v>
      </c>
      <c r="C32" s="3" t="s">
        <v>16</v>
      </c>
      <c r="D32" s="4">
        <f t="shared" si="3"/>
        <v>49</v>
      </c>
      <c r="E32" s="6">
        <v>20</v>
      </c>
      <c r="F32" s="6">
        <v>20</v>
      </c>
      <c r="G32" s="5">
        <v>0</v>
      </c>
      <c r="H32" s="5">
        <v>9</v>
      </c>
      <c r="I32" s="5">
        <v>0</v>
      </c>
      <c r="J32" s="5">
        <v>0</v>
      </c>
      <c r="K32" s="6"/>
      <c r="L32" s="44">
        <f t="shared" si="4"/>
        <v>0</v>
      </c>
      <c r="M32" s="1">
        <f t="shared" si="5"/>
        <v>49</v>
      </c>
    </row>
    <row r="33" spans="1:13" ht="18">
      <c r="A33" s="7">
        <v>9</v>
      </c>
      <c r="B33" s="2" t="s">
        <v>149</v>
      </c>
      <c r="C33" s="3" t="s">
        <v>150</v>
      </c>
      <c r="D33" s="4">
        <f t="shared" si="3"/>
        <v>46</v>
      </c>
      <c r="E33" s="6">
        <v>0</v>
      </c>
      <c r="F33" s="6">
        <v>13</v>
      </c>
      <c r="G33" s="5">
        <v>20</v>
      </c>
      <c r="H33" s="5">
        <v>13</v>
      </c>
      <c r="I33" s="5">
        <v>0</v>
      </c>
      <c r="J33" s="5">
        <v>0</v>
      </c>
      <c r="K33" s="6"/>
      <c r="L33" s="44">
        <f t="shared" si="4"/>
        <v>0</v>
      </c>
      <c r="M33" s="1">
        <f t="shared" si="5"/>
        <v>46</v>
      </c>
    </row>
    <row r="34" spans="1:13" ht="18">
      <c r="A34" s="7">
        <v>10</v>
      </c>
      <c r="B34" s="2" t="s">
        <v>41</v>
      </c>
      <c r="C34" s="3" t="s">
        <v>40</v>
      </c>
      <c r="D34" s="4">
        <f t="shared" si="3"/>
        <v>45</v>
      </c>
      <c r="E34" s="6">
        <v>13</v>
      </c>
      <c r="F34" s="6">
        <v>6</v>
      </c>
      <c r="G34" s="5">
        <v>6</v>
      </c>
      <c r="H34" s="5">
        <v>6</v>
      </c>
      <c r="I34" s="5">
        <v>7</v>
      </c>
      <c r="J34" s="5">
        <v>7</v>
      </c>
      <c r="K34" s="6"/>
      <c r="L34" s="44">
        <f t="shared" si="4"/>
        <v>6</v>
      </c>
      <c r="M34" s="1">
        <f t="shared" si="5"/>
        <v>39</v>
      </c>
    </row>
    <row r="35" spans="1:13" ht="18">
      <c r="A35" s="7">
        <v>11</v>
      </c>
      <c r="B35" s="2" t="s">
        <v>63</v>
      </c>
      <c r="C35" s="3" t="s">
        <v>17</v>
      </c>
      <c r="D35" s="4">
        <f t="shared" si="3"/>
        <v>44</v>
      </c>
      <c r="E35" s="6">
        <v>11</v>
      </c>
      <c r="F35" s="6">
        <v>5</v>
      </c>
      <c r="G35" s="5">
        <v>10</v>
      </c>
      <c r="H35" s="5">
        <v>7</v>
      </c>
      <c r="I35" s="5">
        <v>0</v>
      </c>
      <c r="J35" s="5">
        <v>11</v>
      </c>
      <c r="K35" s="6"/>
      <c r="L35" s="44">
        <f t="shared" si="4"/>
        <v>0</v>
      </c>
      <c r="M35" s="1">
        <f t="shared" si="5"/>
        <v>44</v>
      </c>
    </row>
    <row r="36" spans="1:13" ht="18">
      <c r="A36" s="7">
        <v>12</v>
      </c>
      <c r="B36" s="2" t="s">
        <v>90</v>
      </c>
      <c r="C36" s="3" t="s">
        <v>13</v>
      </c>
      <c r="D36" s="4">
        <f t="shared" si="3"/>
        <v>39</v>
      </c>
      <c r="E36" s="6">
        <v>10</v>
      </c>
      <c r="F36" s="6">
        <v>4</v>
      </c>
      <c r="G36" s="5">
        <v>9</v>
      </c>
      <c r="H36" s="5">
        <v>3</v>
      </c>
      <c r="I36" s="5">
        <v>8</v>
      </c>
      <c r="J36" s="5">
        <v>5</v>
      </c>
      <c r="K36" s="6"/>
      <c r="L36" s="44">
        <f t="shared" si="4"/>
        <v>3</v>
      </c>
      <c r="M36" s="1">
        <f t="shared" si="5"/>
        <v>36</v>
      </c>
    </row>
    <row r="37" spans="1:13" ht="18">
      <c r="A37" s="7">
        <v>13</v>
      </c>
      <c r="B37" s="2" t="s">
        <v>92</v>
      </c>
      <c r="C37" s="3" t="s">
        <v>18</v>
      </c>
      <c r="D37" s="4">
        <f t="shared" si="3"/>
        <v>28</v>
      </c>
      <c r="E37" s="6">
        <v>7</v>
      </c>
      <c r="F37" s="6">
        <v>2</v>
      </c>
      <c r="G37" s="5">
        <v>0</v>
      </c>
      <c r="H37" s="5">
        <v>0</v>
      </c>
      <c r="I37" s="5">
        <v>9</v>
      </c>
      <c r="J37" s="5">
        <v>10</v>
      </c>
      <c r="K37" s="6"/>
      <c r="L37" s="44">
        <f t="shared" si="4"/>
        <v>0</v>
      </c>
      <c r="M37" s="1">
        <f t="shared" si="5"/>
        <v>28</v>
      </c>
    </row>
    <row r="38" spans="1:13" ht="18">
      <c r="A38" s="7">
        <v>14</v>
      </c>
      <c r="B38" s="2" t="s">
        <v>160</v>
      </c>
      <c r="C38" s="3" t="s">
        <v>10</v>
      </c>
      <c r="D38" s="4">
        <f t="shared" si="3"/>
        <v>19</v>
      </c>
      <c r="E38" s="6">
        <v>3</v>
      </c>
      <c r="F38" s="6">
        <v>8</v>
      </c>
      <c r="G38" s="5">
        <v>0</v>
      </c>
      <c r="H38" s="5">
        <v>0</v>
      </c>
      <c r="I38" s="5">
        <v>0</v>
      </c>
      <c r="J38" s="5">
        <v>8</v>
      </c>
      <c r="K38" s="6"/>
      <c r="L38" s="44">
        <f t="shared" si="4"/>
        <v>0</v>
      </c>
      <c r="M38" s="1">
        <f t="shared" si="5"/>
        <v>19</v>
      </c>
    </row>
    <row r="39" spans="1:13" ht="18">
      <c r="A39" s="7">
        <v>15</v>
      </c>
      <c r="B39" s="2" t="s">
        <v>91</v>
      </c>
      <c r="C39" s="3" t="s">
        <v>17</v>
      </c>
      <c r="D39" s="4">
        <f t="shared" si="3"/>
        <v>17</v>
      </c>
      <c r="E39" s="6">
        <v>8</v>
      </c>
      <c r="F39" s="6">
        <v>1</v>
      </c>
      <c r="G39" s="5">
        <v>0</v>
      </c>
      <c r="H39" s="5">
        <v>8</v>
      </c>
      <c r="I39" s="5">
        <v>0</v>
      </c>
      <c r="J39" s="5">
        <v>0</v>
      </c>
      <c r="K39" s="6"/>
      <c r="L39" s="44">
        <f t="shared" si="4"/>
        <v>0</v>
      </c>
      <c r="M39" s="1">
        <f t="shared" si="5"/>
        <v>17</v>
      </c>
    </row>
    <row r="40" spans="1:13" ht="18">
      <c r="A40" s="7">
        <v>16</v>
      </c>
      <c r="B40" s="2" t="s">
        <v>39</v>
      </c>
      <c r="C40" s="3" t="s">
        <v>40</v>
      </c>
      <c r="D40" s="4">
        <f t="shared" si="3"/>
        <v>9</v>
      </c>
      <c r="E40" s="6">
        <v>3</v>
      </c>
      <c r="F40" s="6">
        <v>0</v>
      </c>
      <c r="G40" s="5">
        <v>0</v>
      </c>
      <c r="H40" s="5">
        <v>2</v>
      </c>
      <c r="I40" s="5">
        <v>0</v>
      </c>
      <c r="J40" s="5">
        <v>4</v>
      </c>
      <c r="K40" s="6"/>
      <c r="L40" s="44">
        <f t="shared" si="4"/>
        <v>0</v>
      </c>
      <c r="M40" s="1">
        <f t="shared" si="5"/>
        <v>9</v>
      </c>
    </row>
    <row r="41" spans="1:13" ht="18">
      <c r="A41" s="7">
        <v>17</v>
      </c>
      <c r="B41" s="2" t="s">
        <v>95</v>
      </c>
      <c r="C41" s="3" t="s">
        <v>14</v>
      </c>
      <c r="D41" s="4">
        <f t="shared" si="3"/>
        <v>8</v>
      </c>
      <c r="E41" s="6">
        <v>4</v>
      </c>
      <c r="F41" s="6">
        <v>0</v>
      </c>
      <c r="G41" s="5">
        <v>0</v>
      </c>
      <c r="H41" s="5">
        <v>4</v>
      </c>
      <c r="I41" s="5">
        <v>0</v>
      </c>
      <c r="J41" s="5">
        <v>0</v>
      </c>
      <c r="K41" s="6"/>
      <c r="L41" s="44">
        <f t="shared" si="4"/>
        <v>0</v>
      </c>
      <c r="M41" s="1">
        <f t="shared" si="5"/>
        <v>8</v>
      </c>
    </row>
    <row r="42" spans="1:13" ht="18">
      <c r="A42" s="7">
        <v>18</v>
      </c>
      <c r="B42" s="2" t="s">
        <v>96</v>
      </c>
      <c r="C42" s="3" t="s">
        <v>72</v>
      </c>
      <c r="D42" s="4">
        <f t="shared" si="3"/>
        <v>2</v>
      </c>
      <c r="E42" s="6">
        <v>2</v>
      </c>
      <c r="F42" s="6">
        <v>0</v>
      </c>
      <c r="G42" s="5">
        <v>0</v>
      </c>
      <c r="H42" s="5">
        <v>0</v>
      </c>
      <c r="I42" s="5">
        <v>0</v>
      </c>
      <c r="J42" s="5">
        <v>0</v>
      </c>
      <c r="K42" s="6"/>
      <c r="L42" s="44">
        <f t="shared" si="4"/>
        <v>0</v>
      </c>
      <c r="M42" s="1">
        <f t="shared" si="5"/>
        <v>2</v>
      </c>
    </row>
    <row r="43" spans="1:13" ht="18">
      <c r="A43" s="7"/>
      <c r="B43" s="10"/>
      <c r="C43" s="11"/>
      <c r="D43" s="12"/>
      <c r="J43" s="9"/>
      <c r="K43" s="18"/>
      <c r="L43" s="42"/>
      <c r="M43" s="24"/>
    </row>
    <row r="44" spans="2:13" ht="20.25">
      <c r="B44" s="53" t="s">
        <v>24</v>
      </c>
      <c r="C44" s="53"/>
      <c r="D44" s="53"/>
      <c r="E44" s="53"/>
      <c r="F44" s="53"/>
      <c r="G44" s="53"/>
      <c r="H44" s="53"/>
      <c r="I44" s="53"/>
      <c r="J44" s="29"/>
      <c r="K44" s="29"/>
      <c r="L44" s="42"/>
      <c r="M44" s="24"/>
    </row>
    <row r="45" spans="1:13" ht="12.75">
      <c r="A45" s="16"/>
      <c r="B45" s="37" t="s">
        <v>5</v>
      </c>
      <c r="C45" s="37" t="s">
        <v>0</v>
      </c>
      <c r="D45" s="38" t="s">
        <v>1</v>
      </c>
      <c r="E45" s="39" t="s">
        <v>2</v>
      </c>
      <c r="F45" s="39" t="s">
        <v>3</v>
      </c>
      <c r="G45" s="40" t="s">
        <v>6</v>
      </c>
      <c r="H45" s="39" t="s">
        <v>4</v>
      </c>
      <c r="I45" s="40" t="s">
        <v>7</v>
      </c>
      <c r="J45" s="40" t="s">
        <v>12</v>
      </c>
      <c r="K45" s="40" t="s">
        <v>21</v>
      </c>
      <c r="L45" s="41" t="s">
        <v>192</v>
      </c>
      <c r="M45" s="40" t="s">
        <v>193</v>
      </c>
    </row>
    <row r="46" spans="1:15" ht="18">
      <c r="A46" s="7" t="s">
        <v>198</v>
      </c>
      <c r="B46" s="46" t="s">
        <v>32</v>
      </c>
      <c r="C46" s="47" t="s">
        <v>16</v>
      </c>
      <c r="D46" s="48">
        <f aca="true" t="shared" si="6" ref="D46:D59">SUM(E46:K46)</f>
        <v>120</v>
      </c>
      <c r="E46" s="49">
        <v>20</v>
      </c>
      <c r="F46" s="49">
        <v>20</v>
      </c>
      <c r="G46" s="49">
        <v>20</v>
      </c>
      <c r="H46" s="50">
        <v>20</v>
      </c>
      <c r="I46" s="50">
        <v>20</v>
      </c>
      <c r="J46" s="50">
        <v>20</v>
      </c>
      <c r="K46" s="49"/>
      <c r="L46" s="51">
        <f aca="true" t="shared" si="7" ref="L46:L59">MIN(E46:K46)</f>
        <v>20</v>
      </c>
      <c r="M46" s="52">
        <f aca="true" t="shared" si="8" ref="M46:M59">D46-L46</f>
        <v>100</v>
      </c>
      <c r="O46" s="12"/>
    </row>
    <row r="47" spans="1:15" ht="18">
      <c r="A47" s="7">
        <v>2</v>
      </c>
      <c r="B47" s="2" t="s">
        <v>194</v>
      </c>
      <c r="C47" s="3" t="s">
        <v>16</v>
      </c>
      <c r="D47" s="4">
        <f>SUM(E47:K47)</f>
        <v>77</v>
      </c>
      <c r="E47" s="6">
        <v>17</v>
      </c>
      <c r="F47" s="6">
        <v>15</v>
      </c>
      <c r="G47" s="5">
        <v>0</v>
      </c>
      <c r="H47" s="5">
        <v>17</v>
      </c>
      <c r="I47" s="5">
        <v>11</v>
      </c>
      <c r="J47" s="5">
        <v>17</v>
      </c>
      <c r="K47" s="6"/>
      <c r="L47" s="44">
        <f>MIN(E47:K47)</f>
        <v>0</v>
      </c>
      <c r="M47" s="1">
        <f>D47-L47</f>
        <v>77</v>
      </c>
      <c r="O47" s="12"/>
    </row>
    <row r="48" spans="1:15" ht="18">
      <c r="A48" s="7">
        <v>3</v>
      </c>
      <c r="B48" s="2" t="s">
        <v>142</v>
      </c>
      <c r="C48" s="3" t="s">
        <v>30</v>
      </c>
      <c r="D48" s="4">
        <f t="shared" si="6"/>
        <v>77</v>
      </c>
      <c r="E48" s="6">
        <v>0</v>
      </c>
      <c r="F48" s="6">
        <v>17</v>
      </c>
      <c r="G48" s="5">
        <v>17</v>
      </c>
      <c r="H48" s="5">
        <v>13</v>
      </c>
      <c r="I48" s="5">
        <v>15</v>
      </c>
      <c r="J48" s="5">
        <v>15</v>
      </c>
      <c r="K48" s="6"/>
      <c r="L48" s="44">
        <f t="shared" si="7"/>
        <v>0</v>
      </c>
      <c r="M48" s="1">
        <f t="shared" si="8"/>
        <v>77</v>
      </c>
      <c r="O48" s="12"/>
    </row>
    <row r="49" spans="1:15" ht="18">
      <c r="A49" s="7">
        <v>4</v>
      </c>
      <c r="B49" s="2" t="s">
        <v>78</v>
      </c>
      <c r="C49" s="3" t="s">
        <v>16</v>
      </c>
      <c r="D49" s="4">
        <f t="shared" si="6"/>
        <v>76</v>
      </c>
      <c r="E49" s="6">
        <v>15</v>
      </c>
      <c r="F49" s="6">
        <v>10</v>
      </c>
      <c r="G49" s="5">
        <v>15</v>
      </c>
      <c r="H49" s="5">
        <v>15</v>
      </c>
      <c r="I49" s="5">
        <v>10</v>
      </c>
      <c r="J49" s="5">
        <v>11</v>
      </c>
      <c r="K49" s="6"/>
      <c r="L49" s="44">
        <f t="shared" si="7"/>
        <v>10</v>
      </c>
      <c r="M49" s="1">
        <f t="shared" si="8"/>
        <v>66</v>
      </c>
      <c r="O49" s="12"/>
    </row>
    <row r="50" spans="1:15" ht="18">
      <c r="A50" s="17">
        <v>5</v>
      </c>
      <c r="B50" s="2" t="s">
        <v>33</v>
      </c>
      <c r="C50" s="3" t="s">
        <v>16</v>
      </c>
      <c r="D50" s="4">
        <f t="shared" si="6"/>
        <v>76</v>
      </c>
      <c r="E50" s="6">
        <v>13</v>
      </c>
      <c r="F50" s="6">
        <v>13</v>
      </c>
      <c r="G50" s="5">
        <v>13</v>
      </c>
      <c r="H50" s="5">
        <v>11</v>
      </c>
      <c r="I50" s="5">
        <v>13</v>
      </c>
      <c r="J50" s="5">
        <v>13</v>
      </c>
      <c r="K50" s="6"/>
      <c r="L50" s="44">
        <f t="shared" si="7"/>
        <v>11</v>
      </c>
      <c r="M50" s="1">
        <f t="shared" si="8"/>
        <v>65</v>
      </c>
      <c r="O50" s="12"/>
    </row>
    <row r="51" spans="1:15" ht="18">
      <c r="A51" s="7">
        <v>6</v>
      </c>
      <c r="B51" s="2" t="s">
        <v>143</v>
      </c>
      <c r="C51" s="3" t="s">
        <v>17</v>
      </c>
      <c r="D51" s="4">
        <f t="shared" si="6"/>
        <v>47</v>
      </c>
      <c r="E51" s="6">
        <v>0</v>
      </c>
      <c r="F51" s="6">
        <v>11</v>
      </c>
      <c r="G51" s="5">
        <v>11</v>
      </c>
      <c r="H51" s="5">
        <v>8</v>
      </c>
      <c r="I51" s="5">
        <v>17</v>
      </c>
      <c r="J51" s="5">
        <v>0</v>
      </c>
      <c r="K51" s="6"/>
      <c r="L51" s="44">
        <f t="shared" si="7"/>
        <v>0</v>
      </c>
      <c r="M51" s="1">
        <f t="shared" si="8"/>
        <v>47</v>
      </c>
      <c r="O51" s="12"/>
    </row>
    <row r="52" spans="1:15" ht="18">
      <c r="A52" s="7">
        <v>7</v>
      </c>
      <c r="B52" s="2" t="s">
        <v>34</v>
      </c>
      <c r="C52" s="3" t="s">
        <v>17</v>
      </c>
      <c r="D52" s="4">
        <f t="shared" si="6"/>
        <v>42</v>
      </c>
      <c r="E52" s="6">
        <v>10</v>
      </c>
      <c r="F52" s="6">
        <v>7</v>
      </c>
      <c r="G52" s="5">
        <v>10</v>
      </c>
      <c r="H52" s="5">
        <v>6</v>
      </c>
      <c r="I52" s="5">
        <v>0</v>
      </c>
      <c r="J52" s="5">
        <v>9</v>
      </c>
      <c r="K52" s="6"/>
      <c r="L52" s="44">
        <f t="shared" si="7"/>
        <v>0</v>
      </c>
      <c r="M52" s="1">
        <f t="shared" si="8"/>
        <v>42</v>
      </c>
      <c r="O52" s="12"/>
    </row>
    <row r="53" spans="1:15" ht="18">
      <c r="A53" s="7">
        <v>8</v>
      </c>
      <c r="B53" s="2" t="s">
        <v>145</v>
      </c>
      <c r="C53" s="3" t="s">
        <v>17</v>
      </c>
      <c r="D53" s="4">
        <f t="shared" si="6"/>
        <v>40</v>
      </c>
      <c r="E53" s="6">
        <v>0</v>
      </c>
      <c r="F53" s="6">
        <v>6</v>
      </c>
      <c r="G53" s="5">
        <v>8</v>
      </c>
      <c r="H53" s="5">
        <v>7</v>
      </c>
      <c r="I53" s="5">
        <v>9</v>
      </c>
      <c r="J53" s="5">
        <v>10</v>
      </c>
      <c r="K53" s="6"/>
      <c r="L53" s="44">
        <f t="shared" si="7"/>
        <v>0</v>
      </c>
      <c r="M53" s="1">
        <f t="shared" si="8"/>
        <v>40</v>
      </c>
      <c r="O53" s="12"/>
    </row>
    <row r="54" spans="1:15" ht="18">
      <c r="A54" s="7">
        <v>9</v>
      </c>
      <c r="B54" s="2" t="s">
        <v>79</v>
      </c>
      <c r="C54" s="3" t="s">
        <v>38</v>
      </c>
      <c r="D54" s="4">
        <f t="shared" si="6"/>
        <v>38</v>
      </c>
      <c r="E54" s="6">
        <v>11</v>
      </c>
      <c r="F54" s="6">
        <v>9</v>
      </c>
      <c r="G54" s="5">
        <v>9</v>
      </c>
      <c r="H54" s="5">
        <v>9</v>
      </c>
      <c r="I54" s="5">
        <v>0</v>
      </c>
      <c r="J54" s="5">
        <v>0</v>
      </c>
      <c r="K54" s="6"/>
      <c r="L54" s="44">
        <f t="shared" si="7"/>
        <v>0</v>
      </c>
      <c r="M54" s="1">
        <f t="shared" si="8"/>
        <v>38</v>
      </c>
      <c r="O54" s="12"/>
    </row>
    <row r="55" spans="1:15" ht="18">
      <c r="A55" s="7">
        <v>10</v>
      </c>
      <c r="B55" s="2" t="s">
        <v>162</v>
      </c>
      <c r="C55" s="3" t="s">
        <v>14</v>
      </c>
      <c r="D55" s="4">
        <f t="shared" si="6"/>
        <v>23</v>
      </c>
      <c r="E55" s="6">
        <v>0</v>
      </c>
      <c r="F55" s="6">
        <v>0</v>
      </c>
      <c r="G55" s="5">
        <v>5</v>
      </c>
      <c r="H55" s="5">
        <v>10</v>
      </c>
      <c r="I55" s="5">
        <v>8</v>
      </c>
      <c r="J55" s="5">
        <v>0</v>
      </c>
      <c r="K55" s="6"/>
      <c r="L55" s="44">
        <f t="shared" si="7"/>
        <v>0</v>
      </c>
      <c r="M55" s="1">
        <f t="shared" si="8"/>
        <v>23</v>
      </c>
      <c r="O55" s="12"/>
    </row>
    <row r="56" spans="1:15" ht="18">
      <c r="A56" s="7">
        <v>11</v>
      </c>
      <c r="B56" s="2" t="s">
        <v>80</v>
      </c>
      <c r="C56" s="3" t="s">
        <v>20</v>
      </c>
      <c r="D56" s="4">
        <f t="shared" si="6"/>
        <v>21</v>
      </c>
      <c r="E56" s="6">
        <v>9</v>
      </c>
      <c r="F56" s="6">
        <v>5</v>
      </c>
      <c r="G56" s="5">
        <v>7</v>
      </c>
      <c r="H56" s="5">
        <v>0</v>
      </c>
      <c r="I56" s="5">
        <v>0</v>
      </c>
      <c r="J56" s="5">
        <v>0</v>
      </c>
      <c r="K56" s="6"/>
      <c r="L56" s="44">
        <f t="shared" si="7"/>
        <v>0</v>
      </c>
      <c r="M56" s="1">
        <f t="shared" si="8"/>
        <v>21</v>
      </c>
      <c r="O56" s="12"/>
    </row>
    <row r="57" spans="1:15" ht="18">
      <c r="A57" s="7">
        <v>12</v>
      </c>
      <c r="B57" s="2" t="s">
        <v>144</v>
      </c>
      <c r="C57" s="3" t="s">
        <v>16</v>
      </c>
      <c r="D57" s="4">
        <f t="shared" si="6"/>
        <v>14</v>
      </c>
      <c r="E57" s="6">
        <v>0</v>
      </c>
      <c r="F57" s="6">
        <v>8</v>
      </c>
      <c r="G57" s="5">
        <v>6</v>
      </c>
      <c r="H57" s="5">
        <v>0</v>
      </c>
      <c r="I57" s="5">
        <v>0</v>
      </c>
      <c r="J57" s="5">
        <v>0</v>
      </c>
      <c r="K57" s="6"/>
      <c r="L57" s="44">
        <f t="shared" si="7"/>
        <v>0</v>
      </c>
      <c r="M57" s="1">
        <f t="shared" si="8"/>
        <v>14</v>
      </c>
      <c r="O57" s="12"/>
    </row>
    <row r="58" spans="1:15" ht="18">
      <c r="A58" s="7">
        <v>13</v>
      </c>
      <c r="B58" s="2" t="s">
        <v>146</v>
      </c>
      <c r="C58" s="3" t="s">
        <v>14</v>
      </c>
      <c r="D58" s="4">
        <f t="shared" si="6"/>
        <v>4</v>
      </c>
      <c r="E58" s="6">
        <v>0</v>
      </c>
      <c r="F58" s="6">
        <v>4</v>
      </c>
      <c r="G58" s="5">
        <v>0</v>
      </c>
      <c r="H58" s="5">
        <v>0</v>
      </c>
      <c r="I58" s="5">
        <v>0</v>
      </c>
      <c r="J58" s="5">
        <v>0</v>
      </c>
      <c r="K58" s="6"/>
      <c r="L58" s="44">
        <f t="shared" si="7"/>
        <v>0</v>
      </c>
      <c r="M58" s="1">
        <f t="shared" si="8"/>
        <v>4</v>
      </c>
      <c r="O58" s="12"/>
    </row>
    <row r="59" spans="1:15" ht="18">
      <c r="A59" s="7">
        <v>14</v>
      </c>
      <c r="B59" s="2" t="s">
        <v>163</v>
      </c>
      <c r="C59" s="3" t="s">
        <v>62</v>
      </c>
      <c r="D59" s="4">
        <f t="shared" si="6"/>
        <v>4</v>
      </c>
      <c r="E59" s="6">
        <v>0</v>
      </c>
      <c r="F59" s="6">
        <v>0</v>
      </c>
      <c r="G59" s="5">
        <v>4</v>
      </c>
      <c r="H59" s="5">
        <v>0</v>
      </c>
      <c r="I59" s="5">
        <v>0</v>
      </c>
      <c r="J59" s="5">
        <v>0</v>
      </c>
      <c r="K59" s="6"/>
      <c r="L59" s="44">
        <f t="shared" si="7"/>
        <v>0</v>
      </c>
      <c r="M59" s="1">
        <f t="shared" si="8"/>
        <v>4</v>
      </c>
      <c r="O59" s="12"/>
    </row>
    <row r="60" spans="1:13" ht="18">
      <c r="A60" s="7"/>
      <c r="B60" s="10"/>
      <c r="C60" s="11"/>
      <c r="D60" s="12"/>
      <c r="K60" s="18"/>
      <c r="L60" s="42"/>
      <c r="M60" s="24"/>
    </row>
    <row r="61" spans="2:13" ht="20.25">
      <c r="B61" s="53" t="s">
        <v>97</v>
      </c>
      <c r="C61" s="53"/>
      <c r="D61" s="53"/>
      <c r="E61" s="53"/>
      <c r="F61" s="53"/>
      <c r="G61" s="53"/>
      <c r="H61" s="53"/>
      <c r="I61" s="53"/>
      <c r="J61" s="29"/>
      <c r="K61" s="29"/>
      <c r="L61" s="42"/>
      <c r="M61" s="24"/>
    </row>
    <row r="62" spans="1:13" ht="12.75">
      <c r="A62" s="7"/>
      <c r="B62" s="37" t="s">
        <v>5</v>
      </c>
      <c r="C62" s="37" t="s">
        <v>0</v>
      </c>
      <c r="D62" s="38" t="s">
        <v>1</v>
      </c>
      <c r="E62" s="39" t="s">
        <v>2</v>
      </c>
      <c r="F62" s="39" t="s">
        <v>3</v>
      </c>
      <c r="G62" s="40" t="s">
        <v>6</v>
      </c>
      <c r="H62" s="39" t="s">
        <v>4</v>
      </c>
      <c r="I62" s="40" t="s">
        <v>7</v>
      </c>
      <c r="J62" s="40" t="s">
        <v>12</v>
      </c>
      <c r="K62" s="40" t="s">
        <v>21</v>
      </c>
      <c r="L62" s="41" t="s">
        <v>192</v>
      </c>
      <c r="M62" s="40" t="s">
        <v>193</v>
      </c>
    </row>
    <row r="63" spans="1:13" ht="18">
      <c r="A63" s="7" t="s">
        <v>198</v>
      </c>
      <c r="B63" s="46" t="s">
        <v>98</v>
      </c>
      <c r="C63" s="47" t="s">
        <v>40</v>
      </c>
      <c r="D63" s="48">
        <f aca="true" t="shared" si="9" ref="D63:D72">SUM(E63:K63)</f>
        <v>107</v>
      </c>
      <c r="E63" s="49">
        <v>20</v>
      </c>
      <c r="F63" s="49">
        <v>20</v>
      </c>
      <c r="G63" s="49">
        <v>20</v>
      </c>
      <c r="H63" s="50">
        <v>17</v>
      </c>
      <c r="I63" s="50">
        <v>17</v>
      </c>
      <c r="J63" s="50">
        <v>13</v>
      </c>
      <c r="K63" s="49"/>
      <c r="L63" s="51">
        <f aca="true" t="shared" si="10" ref="L63:L72">MIN(E63:K63)</f>
        <v>13</v>
      </c>
      <c r="M63" s="52">
        <f aca="true" t="shared" si="11" ref="M63:M72">D63-L63</f>
        <v>94</v>
      </c>
    </row>
    <row r="64" spans="1:13" ht="18">
      <c r="A64" s="7">
        <v>2</v>
      </c>
      <c r="B64" s="2" t="s">
        <v>201</v>
      </c>
      <c r="C64" s="3" t="s">
        <v>23</v>
      </c>
      <c r="D64" s="4">
        <f t="shared" si="9"/>
        <v>84</v>
      </c>
      <c r="E64" s="6">
        <v>15</v>
      </c>
      <c r="F64" s="6">
        <v>13</v>
      </c>
      <c r="G64" s="5">
        <v>17</v>
      </c>
      <c r="H64" s="5">
        <v>13</v>
      </c>
      <c r="I64" s="5">
        <v>15</v>
      </c>
      <c r="J64" s="5">
        <v>11</v>
      </c>
      <c r="K64" s="6"/>
      <c r="L64" s="44">
        <f t="shared" si="10"/>
        <v>11</v>
      </c>
      <c r="M64" s="1">
        <f t="shared" si="11"/>
        <v>73</v>
      </c>
    </row>
    <row r="65" spans="1:13" ht="18">
      <c r="A65" s="7">
        <v>3</v>
      </c>
      <c r="B65" s="2" t="s">
        <v>65</v>
      </c>
      <c r="C65" s="3" t="s">
        <v>40</v>
      </c>
      <c r="D65" s="4">
        <f t="shared" si="9"/>
        <v>73</v>
      </c>
      <c r="E65" s="6">
        <v>17</v>
      </c>
      <c r="F65" s="6">
        <v>15</v>
      </c>
      <c r="G65" s="5">
        <v>15</v>
      </c>
      <c r="H65" s="5">
        <v>15</v>
      </c>
      <c r="I65" s="5">
        <v>11</v>
      </c>
      <c r="J65" s="5">
        <v>0</v>
      </c>
      <c r="K65" s="6"/>
      <c r="L65" s="44">
        <f t="shared" si="10"/>
        <v>0</v>
      </c>
      <c r="M65" s="1">
        <f t="shared" si="11"/>
        <v>73</v>
      </c>
    </row>
    <row r="66" spans="1:13" ht="18">
      <c r="A66" s="7">
        <v>4</v>
      </c>
      <c r="B66" s="2" t="s">
        <v>53</v>
      </c>
      <c r="C66" s="3" t="s">
        <v>20</v>
      </c>
      <c r="D66" s="4">
        <f t="shared" si="9"/>
        <v>59</v>
      </c>
      <c r="E66" s="6">
        <v>13</v>
      </c>
      <c r="F66" s="6">
        <v>11</v>
      </c>
      <c r="G66" s="5">
        <v>10</v>
      </c>
      <c r="H66" s="5">
        <v>10</v>
      </c>
      <c r="I66" s="5">
        <v>0</v>
      </c>
      <c r="J66" s="5">
        <v>15</v>
      </c>
      <c r="K66" s="6"/>
      <c r="L66" s="44">
        <f t="shared" si="10"/>
        <v>0</v>
      </c>
      <c r="M66" s="1">
        <f t="shared" si="11"/>
        <v>59</v>
      </c>
    </row>
    <row r="67" spans="1:13" ht="18">
      <c r="A67" s="7">
        <v>5</v>
      </c>
      <c r="B67" s="2" t="s">
        <v>164</v>
      </c>
      <c r="C67" s="3" t="s">
        <v>25</v>
      </c>
      <c r="D67" s="4">
        <f t="shared" si="9"/>
        <v>53</v>
      </c>
      <c r="E67" s="6">
        <v>0</v>
      </c>
      <c r="F67" s="6">
        <v>0</v>
      </c>
      <c r="G67" s="5">
        <v>13</v>
      </c>
      <c r="H67" s="5">
        <v>0</v>
      </c>
      <c r="I67" s="5">
        <v>20</v>
      </c>
      <c r="J67" s="5">
        <v>20</v>
      </c>
      <c r="K67" s="6"/>
      <c r="L67" s="44">
        <f t="shared" si="10"/>
        <v>0</v>
      </c>
      <c r="M67" s="1">
        <f t="shared" si="11"/>
        <v>53</v>
      </c>
    </row>
    <row r="68" spans="1:13" ht="18">
      <c r="A68" s="17">
        <v>6</v>
      </c>
      <c r="B68" s="2" t="s">
        <v>152</v>
      </c>
      <c r="C68" s="3" t="s">
        <v>25</v>
      </c>
      <c r="D68" s="4">
        <f t="shared" si="9"/>
        <v>43</v>
      </c>
      <c r="E68" s="6">
        <v>0</v>
      </c>
      <c r="F68" s="6">
        <v>10</v>
      </c>
      <c r="G68" s="5">
        <v>11</v>
      </c>
      <c r="H68" s="5">
        <v>9</v>
      </c>
      <c r="I68" s="5">
        <v>13</v>
      </c>
      <c r="J68" s="5">
        <v>0</v>
      </c>
      <c r="K68" s="6"/>
      <c r="L68" s="44">
        <f t="shared" si="10"/>
        <v>0</v>
      </c>
      <c r="M68" s="1">
        <f t="shared" si="11"/>
        <v>43</v>
      </c>
    </row>
    <row r="69" spans="1:13" ht="18">
      <c r="A69" s="7">
        <v>7</v>
      </c>
      <c r="B69" s="2" t="s">
        <v>178</v>
      </c>
      <c r="C69" s="3" t="s">
        <v>14</v>
      </c>
      <c r="D69" s="4">
        <f t="shared" si="9"/>
        <v>20</v>
      </c>
      <c r="E69" s="6">
        <v>0</v>
      </c>
      <c r="F69" s="6">
        <v>0</v>
      </c>
      <c r="G69" s="5">
        <v>0</v>
      </c>
      <c r="H69" s="5">
        <v>20</v>
      </c>
      <c r="I69" s="5">
        <v>0</v>
      </c>
      <c r="J69" s="5">
        <v>0</v>
      </c>
      <c r="K69" s="6"/>
      <c r="L69" s="44">
        <f t="shared" si="10"/>
        <v>0</v>
      </c>
      <c r="M69" s="1">
        <f t="shared" si="11"/>
        <v>20</v>
      </c>
    </row>
    <row r="70" spans="1:13" ht="18">
      <c r="A70" s="17">
        <v>8</v>
      </c>
      <c r="B70" s="2" t="s">
        <v>151</v>
      </c>
      <c r="C70" s="3" t="s">
        <v>150</v>
      </c>
      <c r="D70" s="4">
        <f t="shared" si="9"/>
        <v>17</v>
      </c>
      <c r="E70" s="6">
        <v>0</v>
      </c>
      <c r="F70" s="6">
        <v>17</v>
      </c>
      <c r="G70" s="5">
        <v>0</v>
      </c>
      <c r="H70" s="5">
        <v>0</v>
      </c>
      <c r="I70" s="5">
        <v>0</v>
      </c>
      <c r="J70" s="5">
        <v>0</v>
      </c>
      <c r="K70" s="6"/>
      <c r="L70" s="44">
        <f t="shared" si="10"/>
        <v>0</v>
      </c>
      <c r="M70" s="1">
        <f t="shared" si="11"/>
        <v>17</v>
      </c>
    </row>
    <row r="71" spans="1:13" ht="18">
      <c r="A71" s="7">
        <v>9</v>
      </c>
      <c r="B71" s="2" t="s">
        <v>197</v>
      </c>
      <c r="C71" s="3" t="s">
        <v>167</v>
      </c>
      <c r="D71" s="4">
        <f t="shared" si="9"/>
        <v>17</v>
      </c>
      <c r="E71" s="6">
        <v>0</v>
      </c>
      <c r="F71" s="6">
        <v>0</v>
      </c>
      <c r="G71" s="5">
        <v>0</v>
      </c>
      <c r="H71" s="5">
        <v>0</v>
      </c>
      <c r="I71" s="5">
        <v>0</v>
      </c>
      <c r="J71" s="5">
        <v>17</v>
      </c>
      <c r="K71" s="6"/>
      <c r="L71" s="44">
        <f t="shared" si="10"/>
        <v>0</v>
      </c>
      <c r="M71" s="1">
        <f t="shared" si="11"/>
        <v>17</v>
      </c>
    </row>
    <row r="72" spans="1:13" ht="18">
      <c r="A72" s="7">
        <v>10</v>
      </c>
      <c r="B72" s="2" t="s">
        <v>179</v>
      </c>
      <c r="C72" s="3" t="s">
        <v>14</v>
      </c>
      <c r="D72" s="4">
        <f t="shared" si="9"/>
        <v>11</v>
      </c>
      <c r="E72" s="6">
        <v>0</v>
      </c>
      <c r="F72" s="6">
        <v>0</v>
      </c>
      <c r="G72" s="5">
        <v>0</v>
      </c>
      <c r="H72" s="5">
        <v>11</v>
      </c>
      <c r="I72" s="5">
        <v>0</v>
      </c>
      <c r="J72" s="5">
        <v>0</v>
      </c>
      <c r="K72" s="6"/>
      <c r="L72" s="44">
        <f t="shared" si="10"/>
        <v>0</v>
      </c>
      <c r="M72" s="1">
        <f t="shared" si="11"/>
        <v>11</v>
      </c>
    </row>
    <row r="73" spans="1:13" ht="18">
      <c r="A73" s="7"/>
      <c r="B73" s="10"/>
      <c r="C73" s="11"/>
      <c r="D73" s="12"/>
      <c r="K73" s="18"/>
      <c r="L73" s="42"/>
      <c r="M73" s="24"/>
    </row>
    <row r="74" spans="2:13" s="10" customFormat="1" ht="20.25">
      <c r="B74" s="53" t="s">
        <v>26</v>
      </c>
      <c r="C74" s="53"/>
      <c r="D74" s="53"/>
      <c r="E74" s="53"/>
      <c r="F74" s="53"/>
      <c r="G74" s="53"/>
      <c r="H74" s="53"/>
      <c r="I74" s="53"/>
      <c r="J74" s="29"/>
      <c r="K74" s="29"/>
      <c r="L74" s="42"/>
      <c r="M74" s="24"/>
    </row>
    <row r="75" spans="2:13" s="10" customFormat="1" ht="12.75">
      <c r="B75" s="37" t="s">
        <v>5</v>
      </c>
      <c r="C75" s="37" t="s">
        <v>0</v>
      </c>
      <c r="D75" s="38" t="s">
        <v>1</v>
      </c>
      <c r="E75" s="39" t="s">
        <v>2</v>
      </c>
      <c r="F75" s="39" t="s">
        <v>3</v>
      </c>
      <c r="G75" s="40" t="s">
        <v>6</v>
      </c>
      <c r="H75" s="39" t="s">
        <v>4</v>
      </c>
      <c r="I75" s="40" t="s">
        <v>7</v>
      </c>
      <c r="J75" s="40" t="s">
        <v>12</v>
      </c>
      <c r="K75" s="40" t="s">
        <v>21</v>
      </c>
      <c r="L75" s="41" t="s">
        <v>192</v>
      </c>
      <c r="M75" s="40" t="s">
        <v>193</v>
      </c>
    </row>
    <row r="76" spans="1:13" s="10" customFormat="1" ht="18">
      <c r="A76" s="7">
        <v>1</v>
      </c>
      <c r="B76" s="2" t="s">
        <v>81</v>
      </c>
      <c r="C76" s="3" t="s">
        <v>17</v>
      </c>
      <c r="D76" s="4">
        <f aca="true" t="shared" si="12" ref="D76:D81">SUM(E76:K76)</f>
        <v>111</v>
      </c>
      <c r="E76" s="6">
        <v>20</v>
      </c>
      <c r="F76" s="6">
        <v>20</v>
      </c>
      <c r="G76" s="5">
        <v>17</v>
      </c>
      <c r="H76" s="5">
        <v>17</v>
      </c>
      <c r="I76" s="5">
        <v>17</v>
      </c>
      <c r="J76" s="5">
        <v>20</v>
      </c>
      <c r="K76" s="6"/>
      <c r="L76" s="44">
        <f aca="true" t="shared" si="13" ref="L76:L81">MIN(E76:K76)</f>
        <v>17</v>
      </c>
      <c r="M76" s="1">
        <f aca="true" t="shared" si="14" ref="M76:M81">D76-L76</f>
        <v>94</v>
      </c>
    </row>
    <row r="77" spans="1:13" s="10" customFormat="1" ht="18">
      <c r="A77" s="7">
        <v>2</v>
      </c>
      <c r="B77" s="2" t="s">
        <v>82</v>
      </c>
      <c r="C77" s="3" t="s">
        <v>16</v>
      </c>
      <c r="D77" s="4">
        <f t="shared" si="12"/>
        <v>109</v>
      </c>
      <c r="E77" s="6">
        <v>17</v>
      </c>
      <c r="F77" s="6">
        <v>15</v>
      </c>
      <c r="G77" s="6">
        <v>20</v>
      </c>
      <c r="H77" s="5">
        <v>20</v>
      </c>
      <c r="I77" s="5">
        <v>20</v>
      </c>
      <c r="J77" s="5">
        <v>17</v>
      </c>
      <c r="K77" s="6"/>
      <c r="L77" s="44">
        <f t="shared" si="13"/>
        <v>15</v>
      </c>
      <c r="M77" s="1">
        <f t="shared" si="14"/>
        <v>94</v>
      </c>
    </row>
    <row r="78" spans="1:13" s="10" customFormat="1" ht="18">
      <c r="A78" s="7">
        <v>3</v>
      </c>
      <c r="B78" s="2" t="s">
        <v>61</v>
      </c>
      <c r="C78" s="3" t="s">
        <v>71</v>
      </c>
      <c r="D78" s="4">
        <f t="shared" si="12"/>
        <v>75</v>
      </c>
      <c r="E78" s="6">
        <v>13</v>
      </c>
      <c r="F78" s="6">
        <v>10</v>
      </c>
      <c r="G78" s="5">
        <v>11</v>
      </c>
      <c r="H78" s="5">
        <v>11</v>
      </c>
      <c r="I78" s="5">
        <v>15</v>
      </c>
      <c r="J78" s="5">
        <v>15</v>
      </c>
      <c r="K78" s="6"/>
      <c r="L78" s="44">
        <f t="shared" si="13"/>
        <v>10</v>
      </c>
      <c r="M78" s="1">
        <f t="shared" si="14"/>
        <v>65</v>
      </c>
    </row>
    <row r="79" spans="1:13" s="10" customFormat="1" ht="18">
      <c r="A79" s="7">
        <v>4</v>
      </c>
      <c r="B79" s="2" t="s">
        <v>83</v>
      </c>
      <c r="C79" s="3" t="s">
        <v>16</v>
      </c>
      <c r="D79" s="4">
        <f t="shared" si="12"/>
        <v>75</v>
      </c>
      <c r="E79" s="6">
        <v>15</v>
      </c>
      <c r="F79" s="6">
        <v>17</v>
      </c>
      <c r="G79" s="5">
        <v>15</v>
      </c>
      <c r="H79" s="5">
        <v>15</v>
      </c>
      <c r="I79" s="5">
        <v>0</v>
      </c>
      <c r="J79" s="5">
        <v>13</v>
      </c>
      <c r="K79" s="6"/>
      <c r="L79" s="44">
        <f t="shared" si="13"/>
        <v>0</v>
      </c>
      <c r="M79" s="1">
        <f t="shared" si="14"/>
        <v>75</v>
      </c>
    </row>
    <row r="80" spans="1:13" s="10" customFormat="1" ht="18">
      <c r="A80" s="7">
        <v>5</v>
      </c>
      <c r="B80" s="2" t="s">
        <v>84</v>
      </c>
      <c r="C80" s="3" t="s">
        <v>10</v>
      </c>
      <c r="D80" s="4">
        <f t="shared" si="12"/>
        <v>50</v>
      </c>
      <c r="E80" s="6">
        <v>11</v>
      </c>
      <c r="F80" s="6">
        <v>13</v>
      </c>
      <c r="G80" s="5">
        <v>13</v>
      </c>
      <c r="H80" s="5">
        <v>13</v>
      </c>
      <c r="I80" s="5">
        <v>0</v>
      </c>
      <c r="J80" s="5">
        <v>0</v>
      </c>
      <c r="K80" s="6"/>
      <c r="L80" s="44">
        <f t="shared" si="13"/>
        <v>0</v>
      </c>
      <c r="M80" s="1">
        <f t="shared" si="14"/>
        <v>50</v>
      </c>
    </row>
    <row r="81" spans="1:13" s="10" customFormat="1" ht="18">
      <c r="A81" s="7">
        <v>6</v>
      </c>
      <c r="B81" s="2" t="s">
        <v>85</v>
      </c>
      <c r="C81" s="3" t="s">
        <v>10</v>
      </c>
      <c r="D81" s="4">
        <f t="shared" si="12"/>
        <v>44</v>
      </c>
      <c r="E81" s="6">
        <v>10</v>
      </c>
      <c r="F81" s="6">
        <v>11</v>
      </c>
      <c r="G81" s="5">
        <v>0</v>
      </c>
      <c r="H81" s="5">
        <v>10</v>
      </c>
      <c r="I81" s="5">
        <v>13</v>
      </c>
      <c r="J81" s="5">
        <v>0</v>
      </c>
      <c r="K81" s="6"/>
      <c r="L81" s="44">
        <f t="shared" si="13"/>
        <v>0</v>
      </c>
      <c r="M81" s="1">
        <f t="shared" si="14"/>
        <v>44</v>
      </c>
    </row>
    <row r="82" spans="1:13" s="10" customFormat="1" ht="18">
      <c r="A82" s="7"/>
      <c r="C82" s="11"/>
      <c r="D82" s="12"/>
      <c r="E82" s="9"/>
      <c r="F82" s="9"/>
      <c r="G82" s="8"/>
      <c r="H82" s="9"/>
      <c r="I82" s="9"/>
      <c r="J82" s="8"/>
      <c r="K82" s="15"/>
      <c r="L82" s="42"/>
      <c r="M82" s="24"/>
    </row>
    <row r="83" spans="1:13" ht="20.25">
      <c r="A83" s="16"/>
      <c r="B83" s="53" t="s">
        <v>99</v>
      </c>
      <c r="C83" s="53"/>
      <c r="D83" s="53"/>
      <c r="E83" s="53"/>
      <c r="F83" s="53"/>
      <c r="G83" s="53"/>
      <c r="H83" s="53"/>
      <c r="I83" s="53"/>
      <c r="J83" s="29"/>
      <c r="K83" s="29"/>
      <c r="L83" s="42"/>
      <c r="M83" s="24"/>
    </row>
    <row r="84" spans="1:13" ht="12.75">
      <c r="A84" s="7"/>
      <c r="B84" s="37" t="s">
        <v>5</v>
      </c>
      <c r="C84" s="37" t="s">
        <v>0</v>
      </c>
      <c r="D84" s="38" t="s">
        <v>1</v>
      </c>
      <c r="E84" s="39" t="s">
        <v>2</v>
      </c>
      <c r="F84" s="39" t="s">
        <v>3</v>
      </c>
      <c r="G84" s="40" t="s">
        <v>6</v>
      </c>
      <c r="H84" s="39" t="s">
        <v>4</v>
      </c>
      <c r="I84" s="40" t="s">
        <v>7</v>
      </c>
      <c r="J84" s="40" t="s">
        <v>12</v>
      </c>
      <c r="K84" s="40" t="s">
        <v>21</v>
      </c>
      <c r="L84" s="41" t="s">
        <v>192</v>
      </c>
      <c r="M84" s="40" t="s">
        <v>193</v>
      </c>
    </row>
    <row r="85" spans="1:13" ht="18">
      <c r="A85" s="7">
        <v>1</v>
      </c>
      <c r="B85" s="2" t="s">
        <v>101</v>
      </c>
      <c r="C85" s="3" t="s">
        <v>10</v>
      </c>
      <c r="D85" s="4">
        <f aca="true" t="shared" si="15" ref="D85:D91">SUM(E85:K85)</f>
        <v>96</v>
      </c>
      <c r="E85" s="6">
        <v>13</v>
      </c>
      <c r="F85" s="6">
        <v>13</v>
      </c>
      <c r="G85" s="6">
        <v>20</v>
      </c>
      <c r="H85" s="5">
        <v>20</v>
      </c>
      <c r="I85" s="5">
        <v>20</v>
      </c>
      <c r="J85" s="5">
        <v>10</v>
      </c>
      <c r="K85" s="6"/>
      <c r="L85" s="44">
        <f aca="true" t="shared" si="16" ref="L85:L92">MIN(E85:K85)</f>
        <v>10</v>
      </c>
      <c r="M85" s="1">
        <f aca="true" t="shared" si="17" ref="M85:M92">D85-L85</f>
        <v>86</v>
      </c>
    </row>
    <row r="86" spans="1:13" ht="18">
      <c r="A86" s="7">
        <v>2</v>
      </c>
      <c r="B86" s="2" t="s">
        <v>100</v>
      </c>
      <c r="C86" s="3" t="s">
        <v>25</v>
      </c>
      <c r="D86" s="4">
        <f t="shared" si="15"/>
        <v>91</v>
      </c>
      <c r="E86" s="6">
        <v>20</v>
      </c>
      <c r="F86" s="6">
        <v>17</v>
      </c>
      <c r="G86" s="5">
        <v>17</v>
      </c>
      <c r="H86" s="5">
        <v>15</v>
      </c>
      <c r="I86" s="5">
        <v>11</v>
      </c>
      <c r="J86" s="5">
        <v>11</v>
      </c>
      <c r="K86" s="6"/>
      <c r="L86" s="44">
        <f t="shared" si="16"/>
        <v>11</v>
      </c>
      <c r="M86" s="1">
        <f t="shared" si="17"/>
        <v>80</v>
      </c>
    </row>
    <row r="87" spans="1:13" ht="18">
      <c r="A87" s="7">
        <v>3</v>
      </c>
      <c r="B87" s="2" t="s">
        <v>37</v>
      </c>
      <c r="C87" s="3" t="s">
        <v>10</v>
      </c>
      <c r="D87" s="4">
        <f t="shared" si="15"/>
        <v>80</v>
      </c>
      <c r="E87" s="6">
        <v>15</v>
      </c>
      <c r="F87" s="6">
        <v>20</v>
      </c>
      <c r="G87" s="5">
        <v>15</v>
      </c>
      <c r="H87" s="5">
        <v>13</v>
      </c>
      <c r="I87" s="5">
        <v>0</v>
      </c>
      <c r="J87" s="5">
        <v>17</v>
      </c>
      <c r="K87" s="6"/>
      <c r="L87" s="44">
        <f t="shared" si="16"/>
        <v>0</v>
      </c>
      <c r="M87" s="1">
        <f t="shared" si="17"/>
        <v>80</v>
      </c>
    </row>
    <row r="88" spans="1:13" ht="18">
      <c r="A88" s="7">
        <v>4</v>
      </c>
      <c r="B88" s="2" t="s">
        <v>44</v>
      </c>
      <c r="C88" s="3" t="s">
        <v>16</v>
      </c>
      <c r="D88" s="4">
        <f t="shared" si="15"/>
        <v>70</v>
      </c>
      <c r="E88" s="6">
        <v>11</v>
      </c>
      <c r="F88" s="6">
        <v>15</v>
      </c>
      <c r="G88" s="5">
        <v>11</v>
      </c>
      <c r="H88" s="5">
        <v>10</v>
      </c>
      <c r="I88" s="5">
        <v>10</v>
      </c>
      <c r="J88" s="5">
        <v>13</v>
      </c>
      <c r="K88" s="6"/>
      <c r="L88" s="44">
        <f t="shared" si="16"/>
        <v>10</v>
      </c>
      <c r="M88" s="1">
        <f t="shared" si="17"/>
        <v>60</v>
      </c>
    </row>
    <row r="89" spans="1:13" ht="18">
      <c r="A89" s="17">
        <v>5</v>
      </c>
      <c r="B89" s="2" t="s">
        <v>165</v>
      </c>
      <c r="C89" s="3" t="s">
        <v>19</v>
      </c>
      <c r="D89" s="4">
        <f t="shared" si="15"/>
        <v>63</v>
      </c>
      <c r="E89" s="6">
        <v>0</v>
      </c>
      <c r="F89" s="6">
        <v>0</v>
      </c>
      <c r="G89" s="5">
        <v>13</v>
      </c>
      <c r="H89" s="5">
        <v>17</v>
      </c>
      <c r="I89" s="5">
        <v>13</v>
      </c>
      <c r="J89" s="5">
        <v>20</v>
      </c>
      <c r="K89" s="6"/>
      <c r="L89" s="44">
        <f t="shared" si="16"/>
        <v>0</v>
      </c>
      <c r="M89" s="1">
        <f t="shared" si="17"/>
        <v>63</v>
      </c>
    </row>
    <row r="90" spans="1:13" ht="18">
      <c r="A90" s="7">
        <v>6</v>
      </c>
      <c r="B90" s="2" t="s">
        <v>36</v>
      </c>
      <c r="C90" s="3" t="s">
        <v>17</v>
      </c>
      <c r="D90" s="4">
        <f t="shared" si="15"/>
        <v>43</v>
      </c>
      <c r="E90" s="6">
        <v>17</v>
      </c>
      <c r="F90" s="6">
        <v>0</v>
      </c>
      <c r="G90" s="5">
        <v>0</v>
      </c>
      <c r="H90" s="5">
        <v>11</v>
      </c>
      <c r="I90" s="5">
        <v>15</v>
      </c>
      <c r="J90" s="5">
        <v>0</v>
      </c>
      <c r="K90" s="6"/>
      <c r="L90" s="44">
        <f t="shared" si="16"/>
        <v>0</v>
      </c>
      <c r="M90" s="1">
        <f t="shared" si="17"/>
        <v>43</v>
      </c>
    </row>
    <row r="91" spans="1:13" ht="18">
      <c r="A91" s="17">
        <v>7</v>
      </c>
      <c r="B91" s="2" t="s">
        <v>166</v>
      </c>
      <c r="C91" s="3" t="s">
        <v>167</v>
      </c>
      <c r="D91" s="4">
        <f t="shared" si="15"/>
        <v>36</v>
      </c>
      <c r="E91" s="6">
        <v>0</v>
      </c>
      <c r="F91" s="6">
        <v>0</v>
      </c>
      <c r="G91" s="5">
        <v>10</v>
      </c>
      <c r="H91" s="5">
        <v>0</v>
      </c>
      <c r="I91" s="5">
        <v>17</v>
      </c>
      <c r="J91" s="5">
        <v>9</v>
      </c>
      <c r="K91" s="6"/>
      <c r="L91" s="44">
        <f t="shared" si="16"/>
        <v>0</v>
      </c>
      <c r="M91" s="1">
        <f t="shared" si="17"/>
        <v>36</v>
      </c>
    </row>
    <row r="92" spans="1:13" ht="18">
      <c r="A92" s="17">
        <v>8</v>
      </c>
      <c r="B92" s="2" t="s">
        <v>199</v>
      </c>
      <c r="C92" s="3" t="s">
        <v>167</v>
      </c>
      <c r="D92" s="4">
        <f>SUM(E92:K92)</f>
        <v>15</v>
      </c>
      <c r="E92" s="6">
        <v>0</v>
      </c>
      <c r="F92" s="6">
        <v>0</v>
      </c>
      <c r="G92" s="5">
        <v>0</v>
      </c>
      <c r="H92" s="5">
        <v>0</v>
      </c>
      <c r="I92" s="5">
        <v>0</v>
      </c>
      <c r="J92" s="5">
        <v>15</v>
      </c>
      <c r="K92" s="6"/>
      <c r="L92" s="44">
        <f t="shared" si="16"/>
        <v>0</v>
      </c>
      <c r="M92" s="1">
        <f t="shared" si="17"/>
        <v>15</v>
      </c>
    </row>
    <row r="93" spans="1:13" ht="18">
      <c r="A93" s="7"/>
      <c r="B93" s="10"/>
      <c r="C93" s="11"/>
      <c r="D93" s="12"/>
      <c r="E93" s="14"/>
      <c r="F93" s="8"/>
      <c r="H93" s="8"/>
      <c r="K93" s="18"/>
      <c r="L93" s="42"/>
      <c r="M93" s="24"/>
    </row>
    <row r="94" spans="1:13" ht="20.25">
      <c r="A94" s="16"/>
      <c r="B94" s="53" t="s">
        <v>102</v>
      </c>
      <c r="C94" s="53"/>
      <c r="D94" s="53"/>
      <c r="E94" s="53"/>
      <c r="F94" s="53"/>
      <c r="G94" s="53"/>
      <c r="H94" s="53"/>
      <c r="I94" s="53"/>
      <c r="J94" s="29"/>
      <c r="K94" s="29"/>
      <c r="L94" s="42"/>
      <c r="M94" s="24"/>
    </row>
    <row r="95" spans="1:13" ht="12.75">
      <c r="A95" s="7"/>
      <c r="B95" s="37" t="s">
        <v>5</v>
      </c>
      <c r="C95" s="37" t="s">
        <v>0</v>
      </c>
      <c r="D95" s="38" t="s">
        <v>1</v>
      </c>
      <c r="E95" s="39" t="s">
        <v>2</v>
      </c>
      <c r="F95" s="39" t="s">
        <v>3</v>
      </c>
      <c r="G95" s="40" t="s">
        <v>6</v>
      </c>
      <c r="H95" s="39" t="s">
        <v>4</v>
      </c>
      <c r="I95" s="40" t="s">
        <v>7</v>
      </c>
      <c r="J95" s="40" t="s">
        <v>12</v>
      </c>
      <c r="K95" s="40" t="s">
        <v>21</v>
      </c>
      <c r="L95" s="41" t="s">
        <v>192</v>
      </c>
      <c r="M95" s="40" t="s">
        <v>193</v>
      </c>
    </row>
    <row r="96" spans="1:13" ht="18">
      <c r="A96" s="7">
        <v>1</v>
      </c>
      <c r="B96" s="2" t="s">
        <v>104</v>
      </c>
      <c r="C96" s="3" t="s">
        <v>16</v>
      </c>
      <c r="D96" s="4">
        <f aca="true" t="shared" si="18" ref="D96:D106">SUM(E96:K96)</f>
        <v>102</v>
      </c>
      <c r="E96" s="6">
        <v>17</v>
      </c>
      <c r="F96" s="6">
        <v>20</v>
      </c>
      <c r="G96" s="5">
        <v>17</v>
      </c>
      <c r="H96" s="5">
        <v>15</v>
      </c>
      <c r="I96" s="5">
        <v>13</v>
      </c>
      <c r="J96" s="5">
        <v>20</v>
      </c>
      <c r="K96" s="6"/>
      <c r="L96" s="44">
        <f aca="true" t="shared" si="19" ref="L96:L106">MIN(E96:K96)</f>
        <v>13</v>
      </c>
      <c r="M96" s="1">
        <f aca="true" t="shared" si="20" ref="M96:M106">D96-L96</f>
        <v>89</v>
      </c>
    </row>
    <row r="97" spans="1:13" ht="18">
      <c r="A97" s="17">
        <v>2</v>
      </c>
      <c r="B97" s="2" t="s">
        <v>103</v>
      </c>
      <c r="C97" s="3" t="s">
        <v>40</v>
      </c>
      <c r="D97" s="4">
        <f t="shared" si="18"/>
        <v>102</v>
      </c>
      <c r="E97" s="6">
        <v>20</v>
      </c>
      <c r="F97" s="6">
        <v>13</v>
      </c>
      <c r="G97" s="6">
        <v>20</v>
      </c>
      <c r="H97" s="5">
        <v>17</v>
      </c>
      <c r="I97" s="5">
        <v>17</v>
      </c>
      <c r="J97" s="5">
        <v>15</v>
      </c>
      <c r="K97" s="6"/>
      <c r="L97" s="44">
        <f t="shared" si="19"/>
        <v>13</v>
      </c>
      <c r="M97" s="1">
        <f t="shared" si="20"/>
        <v>89</v>
      </c>
    </row>
    <row r="98" spans="1:13" ht="18">
      <c r="A98" s="7">
        <v>3</v>
      </c>
      <c r="B98" s="2" t="s">
        <v>105</v>
      </c>
      <c r="C98" s="3" t="s">
        <v>16</v>
      </c>
      <c r="D98" s="4">
        <f t="shared" si="18"/>
        <v>89</v>
      </c>
      <c r="E98" s="6">
        <v>15</v>
      </c>
      <c r="F98" s="6">
        <v>17</v>
      </c>
      <c r="G98" s="5">
        <v>0</v>
      </c>
      <c r="H98" s="5">
        <v>20</v>
      </c>
      <c r="I98" s="5">
        <v>20</v>
      </c>
      <c r="J98" s="5">
        <v>17</v>
      </c>
      <c r="K98" s="6"/>
      <c r="L98" s="44">
        <f t="shared" si="19"/>
        <v>0</v>
      </c>
      <c r="M98" s="1">
        <f t="shared" si="20"/>
        <v>89</v>
      </c>
    </row>
    <row r="99" spans="1:13" ht="18">
      <c r="A99" s="17">
        <v>4</v>
      </c>
      <c r="B99" s="2" t="s">
        <v>107</v>
      </c>
      <c r="C99" s="3" t="s">
        <v>40</v>
      </c>
      <c r="D99" s="4">
        <f t="shared" si="18"/>
        <v>59</v>
      </c>
      <c r="E99" s="6">
        <v>11</v>
      </c>
      <c r="F99" s="6">
        <v>10</v>
      </c>
      <c r="G99" s="5">
        <v>10</v>
      </c>
      <c r="H99" s="5">
        <v>10</v>
      </c>
      <c r="I99" s="5">
        <v>9</v>
      </c>
      <c r="J99" s="5">
        <v>9</v>
      </c>
      <c r="K99" s="6"/>
      <c r="L99" s="44">
        <f t="shared" si="19"/>
        <v>9</v>
      </c>
      <c r="M99" s="1">
        <f t="shared" si="20"/>
        <v>50</v>
      </c>
    </row>
    <row r="100" spans="1:13" ht="18">
      <c r="A100" s="7">
        <v>5</v>
      </c>
      <c r="B100" s="2" t="s">
        <v>106</v>
      </c>
      <c r="C100" s="3" t="s">
        <v>10</v>
      </c>
      <c r="D100" s="4">
        <f t="shared" si="18"/>
        <v>58</v>
      </c>
      <c r="E100" s="6">
        <v>13</v>
      </c>
      <c r="F100" s="6">
        <v>11</v>
      </c>
      <c r="G100" s="5">
        <v>11</v>
      </c>
      <c r="H100" s="5">
        <v>13</v>
      </c>
      <c r="I100" s="5">
        <v>10</v>
      </c>
      <c r="J100" s="5">
        <v>0</v>
      </c>
      <c r="K100" s="6"/>
      <c r="L100" s="44">
        <f t="shared" si="19"/>
        <v>0</v>
      </c>
      <c r="M100" s="1">
        <f t="shared" si="20"/>
        <v>58</v>
      </c>
    </row>
    <row r="101" spans="1:13" ht="18">
      <c r="A101" s="7">
        <v>6</v>
      </c>
      <c r="B101" s="2" t="s">
        <v>153</v>
      </c>
      <c r="C101" s="3" t="s">
        <v>16</v>
      </c>
      <c r="D101" s="4">
        <f t="shared" si="18"/>
        <v>54</v>
      </c>
      <c r="E101" s="6">
        <v>0</v>
      </c>
      <c r="F101" s="6">
        <v>15</v>
      </c>
      <c r="G101" s="5">
        <v>13</v>
      </c>
      <c r="H101" s="5">
        <v>11</v>
      </c>
      <c r="I101" s="5">
        <v>15</v>
      </c>
      <c r="J101" s="5">
        <v>0</v>
      </c>
      <c r="K101" s="6"/>
      <c r="L101" s="44">
        <f t="shared" si="19"/>
        <v>0</v>
      </c>
      <c r="M101" s="1">
        <f t="shared" si="20"/>
        <v>54</v>
      </c>
    </row>
    <row r="102" spans="1:13" ht="18">
      <c r="A102" s="7">
        <v>7</v>
      </c>
      <c r="B102" s="2" t="s">
        <v>108</v>
      </c>
      <c r="C102" s="3" t="s">
        <v>19</v>
      </c>
      <c r="D102" s="4">
        <f t="shared" si="18"/>
        <v>39</v>
      </c>
      <c r="E102" s="6">
        <v>9</v>
      </c>
      <c r="F102" s="6">
        <v>0</v>
      </c>
      <c r="G102" s="5">
        <v>0</v>
      </c>
      <c r="H102" s="5">
        <v>9</v>
      </c>
      <c r="I102" s="5">
        <v>11</v>
      </c>
      <c r="J102" s="5">
        <v>10</v>
      </c>
      <c r="K102" s="6"/>
      <c r="L102" s="44">
        <f t="shared" si="19"/>
        <v>0</v>
      </c>
      <c r="M102" s="1">
        <f t="shared" si="20"/>
        <v>39</v>
      </c>
    </row>
    <row r="103" spans="1:13" ht="18">
      <c r="A103" s="7">
        <v>8</v>
      </c>
      <c r="B103" s="2" t="s">
        <v>154</v>
      </c>
      <c r="C103" s="3" t="s">
        <v>40</v>
      </c>
      <c r="D103" s="4">
        <f t="shared" si="18"/>
        <v>31</v>
      </c>
      <c r="E103" s="6">
        <v>0</v>
      </c>
      <c r="F103" s="6">
        <v>8</v>
      </c>
      <c r="G103" s="5">
        <v>0</v>
      </c>
      <c r="H103" s="5">
        <v>7</v>
      </c>
      <c r="I103" s="5">
        <v>8</v>
      </c>
      <c r="J103" s="5">
        <v>8</v>
      </c>
      <c r="K103" s="6"/>
      <c r="L103" s="44">
        <f t="shared" si="19"/>
        <v>0</v>
      </c>
      <c r="M103" s="1">
        <f t="shared" si="20"/>
        <v>31</v>
      </c>
    </row>
    <row r="104" spans="1:13" ht="18">
      <c r="A104" s="7">
        <v>8</v>
      </c>
      <c r="B104" s="2" t="s">
        <v>168</v>
      </c>
      <c r="C104" s="3" t="s">
        <v>167</v>
      </c>
      <c r="D104" s="4">
        <f t="shared" si="18"/>
        <v>28</v>
      </c>
      <c r="E104" s="6">
        <v>0</v>
      </c>
      <c r="F104" s="6">
        <v>0</v>
      </c>
      <c r="G104" s="5">
        <v>15</v>
      </c>
      <c r="H104" s="5">
        <v>0</v>
      </c>
      <c r="I104" s="5">
        <v>0</v>
      </c>
      <c r="J104" s="5">
        <v>13</v>
      </c>
      <c r="K104" s="6"/>
      <c r="L104" s="44">
        <f t="shared" si="19"/>
        <v>0</v>
      </c>
      <c r="M104" s="1">
        <f t="shared" si="20"/>
        <v>28</v>
      </c>
    </row>
    <row r="105" spans="1:13" ht="18">
      <c r="A105" s="7">
        <v>10</v>
      </c>
      <c r="B105" s="2" t="s">
        <v>52</v>
      </c>
      <c r="C105" s="3" t="s">
        <v>14</v>
      </c>
      <c r="D105" s="4">
        <f t="shared" si="18"/>
        <v>27</v>
      </c>
      <c r="E105" s="6">
        <v>10</v>
      </c>
      <c r="F105" s="6">
        <v>9</v>
      </c>
      <c r="G105" s="5">
        <v>0</v>
      </c>
      <c r="H105" s="5">
        <v>8</v>
      </c>
      <c r="I105" s="5">
        <v>0</v>
      </c>
      <c r="J105" s="5">
        <v>0</v>
      </c>
      <c r="K105" s="6"/>
      <c r="L105" s="44">
        <f t="shared" si="19"/>
        <v>0</v>
      </c>
      <c r="M105" s="1">
        <f t="shared" si="20"/>
        <v>27</v>
      </c>
    </row>
    <row r="106" spans="1:13" ht="18">
      <c r="A106" s="7">
        <v>11</v>
      </c>
      <c r="B106" s="2" t="s">
        <v>196</v>
      </c>
      <c r="C106" s="3" t="s">
        <v>20</v>
      </c>
      <c r="D106" s="4">
        <f t="shared" si="18"/>
        <v>11</v>
      </c>
      <c r="E106" s="6">
        <v>0</v>
      </c>
      <c r="F106" s="6">
        <v>0</v>
      </c>
      <c r="G106" s="5">
        <v>0</v>
      </c>
      <c r="H106" s="5">
        <v>0</v>
      </c>
      <c r="I106" s="5">
        <v>0</v>
      </c>
      <c r="J106" s="5">
        <v>11</v>
      </c>
      <c r="K106" s="6"/>
      <c r="L106" s="44">
        <f t="shared" si="19"/>
        <v>0</v>
      </c>
      <c r="M106" s="1">
        <f t="shared" si="20"/>
        <v>11</v>
      </c>
    </row>
    <row r="107" spans="1:13" ht="20.25">
      <c r="A107" s="16"/>
      <c r="B107" s="53"/>
      <c r="C107" s="53"/>
      <c r="D107" s="53"/>
      <c r="E107" s="53"/>
      <c r="F107" s="53"/>
      <c r="G107" s="53"/>
      <c r="H107" s="53"/>
      <c r="I107" s="53"/>
      <c r="J107" s="29"/>
      <c r="K107" s="29"/>
      <c r="L107" s="42"/>
      <c r="M107" s="24"/>
    </row>
    <row r="108" spans="2:13" ht="20.25">
      <c r="B108" s="53" t="s">
        <v>43</v>
      </c>
      <c r="C108" s="53"/>
      <c r="D108" s="53"/>
      <c r="E108" s="53"/>
      <c r="F108" s="53"/>
      <c r="G108" s="53"/>
      <c r="H108" s="53"/>
      <c r="I108" s="53"/>
      <c r="J108" s="29"/>
      <c r="K108" s="29"/>
      <c r="L108" s="16"/>
      <c r="M108" s="16"/>
    </row>
    <row r="109" spans="1:13" ht="12.75">
      <c r="A109" s="7"/>
      <c r="B109" s="37" t="s">
        <v>15</v>
      </c>
      <c r="C109" s="37" t="s">
        <v>0</v>
      </c>
      <c r="D109" s="38" t="s">
        <v>1</v>
      </c>
      <c r="E109" s="39" t="s">
        <v>2</v>
      </c>
      <c r="F109" s="39" t="s">
        <v>3</v>
      </c>
      <c r="G109" s="40" t="s">
        <v>6</v>
      </c>
      <c r="H109" s="39" t="s">
        <v>4</v>
      </c>
      <c r="I109" s="40" t="s">
        <v>7</v>
      </c>
      <c r="J109" s="40" t="s">
        <v>12</v>
      </c>
      <c r="K109" s="40" t="s">
        <v>21</v>
      </c>
      <c r="L109" s="16"/>
      <c r="M109" s="16"/>
    </row>
    <row r="110" spans="1:13" ht="18">
      <c r="A110" s="7">
        <v>1</v>
      </c>
      <c r="B110" s="2" t="s">
        <v>158</v>
      </c>
      <c r="C110" s="3" t="s">
        <v>23</v>
      </c>
      <c r="D110" s="4">
        <f>SUM(E110:K110)</f>
        <v>246</v>
      </c>
      <c r="E110" s="6">
        <v>0</v>
      </c>
      <c r="F110" s="6">
        <v>52</v>
      </c>
      <c r="G110" s="6">
        <v>61</v>
      </c>
      <c r="H110" s="5">
        <v>28</v>
      </c>
      <c r="I110" s="5">
        <v>48</v>
      </c>
      <c r="J110" s="5">
        <v>57</v>
      </c>
      <c r="K110" s="6"/>
      <c r="L110" s="16"/>
      <c r="M110" s="16"/>
    </row>
    <row r="111" spans="1:13" ht="18">
      <c r="A111" s="7">
        <v>2</v>
      </c>
      <c r="B111" s="2" t="s">
        <v>159</v>
      </c>
      <c r="C111" s="3" t="s">
        <v>23</v>
      </c>
      <c r="D111" s="4">
        <f>SUM(E111:K111)</f>
        <v>152</v>
      </c>
      <c r="E111" s="6">
        <v>0</v>
      </c>
      <c r="F111" s="6">
        <v>37</v>
      </c>
      <c r="G111" s="5">
        <v>33</v>
      </c>
      <c r="H111" s="5">
        <v>43</v>
      </c>
      <c r="I111" s="5">
        <v>0</v>
      </c>
      <c r="J111" s="5">
        <v>39</v>
      </c>
      <c r="K111" s="6"/>
      <c r="L111" s="16"/>
      <c r="M111" s="16"/>
    </row>
    <row r="112" spans="1:13" ht="18">
      <c r="A112" s="7"/>
      <c r="B112" s="10"/>
      <c r="C112" s="11"/>
      <c r="D112" s="12"/>
      <c r="G112" s="9"/>
      <c r="I112" s="9"/>
      <c r="J112" s="9"/>
      <c r="K112" s="15"/>
      <c r="L112" s="42"/>
      <c r="M112" s="24"/>
    </row>
    <row r="113" spans="2:13" ht="20.25">
      <c r="B113" s="53" t="s">
        <v>9</v>
      </c>
      <c r="C113" s="53"/>
      <c r="D113" s="53"/>
      <c r="E113" s="53"/>
      <c r="F113" s="53"/>
      <c r="G113" s="53"/>
      <c r="H113" s="53"/>
      <c r="I113" s="53"/>
      <c r="J113" s="29"/>
      <c r="K113" s="29"/>
      <c r="L113" s="42"/>
      <c r="M113" s="24"/>
    </row>
    <row r="114" spans="1:13" ht="12.75">
      <c r="A114" s="7"/>
      <c r="B114" s="37" t="s">
        <v>5</v>
      </c>
      <c r="C114" s="37" t="s">
        <v>0</v>
      </c>
      <c r="D114" s="38" t="s">
        <v>1</v>
      </c>
      <c r="E114" s="39" t="s">
        <v>2</v>
      </c>
      <c r="F114" s="39" t="s">
        <v>3</v>
      </c>
      <c r="G114" s="40" t="s">
        <v>6</v>
      </c>
      <c r="H114" s="39" t="s">
        <v>4</v>
      </c>
      <c r="I114" s="40" t="s">
        <v>7</v>
      </c>
      <c r="J114" s="40" t="s">
        <v>12</v>
      </c>
      <c r="K114" s="40" t="s">
        <v>21</v>
      </c>
      <c r="L114" s="41" t="s">
        <v>192</v>
      </c>
      <c r="M114" s="40" t="s">
        <v>193</v>
      </c>
    </row>
    <row r="115" spans="1:13" ht="18">
      <c r="A115" s="7">
        <v>1</v>
      </c>
      <c r="B115" s="46" t="s">
        <v>59</v>
      </c>
      <c r="C115" s="47" t="s">
        <v>23</v>
      </c>
      <c r="D115" s="48">
        <f>SUM(E115:K115)</f>
        <v>77</v>
      </c>
      <c r="E115" s="49">
        <v>20</v>
      </c>
      <c r="F115" s="49">
        <v>20</v>
      </c>
      <c r="G115" s="49">
        <v>17</v>
      </c>
      <c r="H115" s="50">
        <v>0</v>
      </c>
      <c r="I115" s="50">
        <v>0</v>
      </c>
      <c r="J115" s="50">
        <v>20</v>
      </c>
      <c r="K115" s="49"/>
      <c r="L115" s="51">
        <f>MIN(E115:K115)</f>
        <v>0</v>
      </c>
      <c r="M115" s="52">
        <f>D115-L115</f>
        <v>77</v>
      </c>
    </row>
    <row r="116" spans="1:13" ht="18">
      <c r="A116" s="7">
        <v>2</v>
      </c>
      <c r="B116" s="2" t="s">
        <v>177</v>
      </c>
      <c r="C116" s="3" t="s">
        <v>40</v>
      </c>
      <c r="D116" s="4">
        <f>SUM(E116:K116)</f>
        <v>37</v>
      </c>
      <c r="E116" s="6">
        <v>0</v>
      </c>
      <c r="F116" s="6">
        <v>0</v>
      </c>
      <c r="G116" s="5">
        <v>20</v>
      </c>
      <c r="H116" s="5">
        <v>0</v>
      </c>
      <c r="I116" s="5">
        <v>0</v>
      </c>
      <c r="J116" s="5">
        <v>17</v>
      </c>
      <c r="K116" s="6"/>
      <c r="L116" s="44">
        <f>MIN(E116:K116)</f>
        <v>0</v>
      </c>
      <c r="M116" s="1">
        <f>D116-L116</f>
        <v>37</v>
      </c>
    </row>
    <row r="117" spans="1:13" ht="18">
      <c r="A117" s="7">
        <v>3</v>
      </c>
      <c r="B117" s="2" t="s">
        <v>132</v>
      </c>
      <c r="C117" s="3" t="s">
        <v>19</v>
      </c>
      <c r="D117" s="4">
        <f>SUM(E117:K117)</f>
        <v>17</v>
      </c>
      <c r="E117" s="6">
        <v>0</v>
      </c>
      <c r="F117" s="6">
        <v>17</v>
      </c>
      <c r="G117" s="5">
        <v>0</v>
      </c>
      <c r="H117" s="5">
        <v>0</v>
      </c>
      <c r="I117" s="5">
        <v>0</v>
      </c>
      <c r="J117" s="5">
        <v>0</v>
      </c>
      <c r="K117" s="6"/>
      <c r="L117" s="44">
        <f>MIN(E117:K117)</f>
        <v>0</v>
      </c>
      <c r="M117" s="1">
        <f>D117-L117</f>
        <v>17</v>
      </c>
    </row>
    <row r="118" spans="1:13" ht="18">
      <c r="A118" s="7">
        <v>4</v>
      </c>
      <c r="B118" s="2" t="s">
        <v>200</v>
      </c>
      <c r="C118" s="3" t="s">
        <v>167</v>
      </c>
      <c r="D118" s="4">
        <f>SUM(E118:K118)</f>
        <v>15</v>
      </c>
      <c r="E118" s="6">
        <v>0</v>
      </c>
      <c r="F118" s="6">
        <v>0</v>
      </c>
      <c r="G118" s="5">
        <v>0</v>
      </c>
      <c r="H118" s="5">
        <v>0</v>
      </c>
      <c r="I118" s="5">
        <v>0</v>
      </c>
      <c r="J118" s="5">
        <v>15</v>
      </c>
      <c r="K118" s="6"/>
      <c r="L118" s="44">
        <f>MIN(E118:K118)</f>
        <v>0</v>
      </c>
      <c r="M118" s="1">
        <f>D118-L118</f>
        <v>15</v>
      </c>
    </row>
    <row r="119" spans="1:13" ht="18">
      <c r="A119" s="7"/>
      <c r="B119" s="10"/>
      <c r="C119" s="11"/>
      <c r="D119" s="12"/>
      <c r="G119" s="9"/>
      <c r="I119" s="9"/>
      <c r="J119" s="9"/>
      <c r="K119" s="15"/>
      <c r="L119" s="42"/>
      <c r="M119" s="24"/>
    </row>
    <row r="120" spans="2:13" ht="20.25">
      <c r="B120" s="53" t="s">
        <v>27</v>
      </c>
      <c r="C120" s="53"/>
      <c r="D120" s="53"/>
      <c r="E120" s="53"/>
      <c r="F120" s="53"/>
      <c r="G120" s="53"/>
      <c r="H120" s="53"/>
      <c r="I120" s="53"/>
      <c r="J120" s="29"/>
      <c r="K120" s="29"/>
      <c r="L120" s="42"/>
      <c r="M120" s="24"/>
    </row>
    <row r="121" spans="1:13" ht="12.75">
      <c r="A121" s="7"/>
      <c r="B121" s="37" t="s">
        <v>5</v>
      </c>
      <c r="C121" s="37" t="s">
        <v>0</v>
      </c>
      <c r="D121" s="38" t="s">
        <v>1</v>
      </c>
      <c r="E121" s="39" t="s">
        <v>2</v>
      </c>
      <c r="F121" s="39" t="s">
        <v>3</v>
      </c>
      <c r="G121" s="40" t="s">
        <v>6</v>
      </c>
      <c r="H121" s="39" t="s">
        <v>4</v>
      </c>
      <c r="I121" s="40" t="s">
        <v>7</v>
      </c>
      <c r="J121" s="40" t="s">
        <v>12</v>
      </c>
      <c r="K121" s="40" t="s">
        <v>21</v>
      </c>
      <c r="L121" s="41" t="s">
        <v>192</v>
      </c>
      <c r="M121" s="40" t="s">
        <v>193</v>
      </c>
    </row>
    <row r="122" spans="1:13" ht="18">
      <c r="A122" s="7">
        <v>1</v>
      </c>
      <c r="B122" s="2" t="s">
        <v>54</v>
      </c>
      <c r="C122" s="3" t="s">
        <v>23</v>
      </c>
      <c r="D122" s="4">
        <f aca="true" t="shared" si="21" ref="D122:D127">SUM(E122:K122)</f>
        <v>120</v>
      </c>
      <c r="E122" s="6">
        <v>20</v>
      </c>
      <c r="F122" s="6">
        <v>20</v>
      </c>
      <c r="G122" s="6">
        <v>20</v>
      </c>
      <c r="H122" s="5">
        <v>20</v>
      </c>
      <c r="I122" s="5">
        <v>20</v>
      </c>
      <c r="J122" s="5">
        <v>20</v>
      </c>
      <c r="K122" s="6"/>
      <c r="L122" s="44">
        <f aca="true" t="shared" si="22" ref="L122:L127">MIN(E122:K122)</f>
        <v>20</v>
      </c>
      <c r="M122" s="1">
        <f aca="true" t="shared" si="23" ref="M122:M127">D122-L122</f>
        <v>100</v>
      </c>
    </row>
    <row r="123" spans="1:13" ht="18">
      <c r="A123" s="7">
        <v>2</v>
      </c>
      <c r="B123" s="2" t="s">
        <v>117</v>
      </c>
      <c r="C123" s="3" t="s">
        <v>14</v>
      </c>
      <c r="D123" s="4">
        <f t="shared" si="21"/>
        <v>100</v>
      </c>
      <c r="E123" s="6">
        <v>17</v>
      </c>
      <c r="F123" s="6">
        <v>17</v>
      </c>
      <c r="G123" s="5">
        <v>17</v>
      </c>
      <c r="H123" s="5">
        <v>17</v>
      </c>
      <c r="I123" s="5">
        <v>17</v>
      </c>
      <c r="J123" s="5">
        <v>15</v>
      </c>
      <c r="K123" s="6"/>
      <c r="L123" s="44">
        <f t="shared" si="22"/>
        <v>15</v>
      </c>
      <c r="M123" s="1">
        <f t="shared" si="23"/>
        <v>85</v>
      </c>
    </row>
    <row r="124" spans="1:13" ht="18">
      <c r="A124" s="7">
        <v>3</v>
      </c>
      <c r="B124" s="2" t="s">
        <v>118</v>
      </c>
      <c r="C124" s="3" t="s">
        <v>23</v>
      </c>
      <c r="D124" s="4">
        <f t="shared" si="21"/>
        <v>77</v>
      </c>
      <c r="E124" s="6">
        <v>15</v>
      </c>
      <c r="F124" s="6">
        <v>15</v>
      </c>
      <c r="G124" s="5">
        <v>15</v>
      </c>
      <c r="H124" s="5">
        <v>15</v>
      </c>
      <c r="I124" s="5">
        <v>0</v>
      </c>
      <c r="J124" s="5">
        <v>17</v>
      </c>
      <c r="K124" s="6"/>
      <c r="L124" s="44">
        <f t="shared" si="22"/>
        <v>0</v>
      </c>
      <c r="M124" s="1">
        <f t="shared" si="23"/>
        <v>77</v>
      </c>
    </row>
    <row r="125" spans="1:13" ht="18">
      <c r="A125" s="7">
        <v>4</v>
      </c>
      <c r="B125" s="2" t="s">
        <v>55</v>
      </c>
      <c r="C125" s="3" t="s">
        <v>23</v>
      </c>
      <c r="D125" s="4">
        <f t="shared" si="21"/>
        <v>65</v>
      </c>
      <c r="E125" s="6">
        <v>13</v>
      </c>
      <c r="F125" s="6">
        <v>13</v>
      </c>
      <c r="G125" s="5">
        <v>13</v>
      </c>
      <c r="H125" s="5">
        <v>13</v>
      </c>
      <c r="I125" s="5">
        <v>0</v>
      </c>
      <c r="J125" s="5">
        <v>13</v>
      </c>
      <c r="K125" s="6"/>
      <c r="L125" s="44">
        <f t="shared" si="22"/>
        <v>0</v>
      </c>
      <c r="M125" s="1">
        <f t="shared" si="23"/>
        <v>65</v>
      </c>
    </row>
    <row r="126" spans="1:13" ht="18">
      <c r="A126" s="7">
        <v>5</v>
      </c>
      <c r="B126" s="2" t="s">
        <v>156</v>
      </c>
      <c r="C126" s="3" t="s">
        <v>23</v>
      </c>
      <c r="D126" s="4">
        <f t="shared" si="21"/>
        <v>22</v>
      </c>
      <c r="E126" s="6">
        <v>0</v>
      </c>
      <c r="F126" s="6">
        <v>11</v>
      </c>
      <c r="G126" s="5">
        <v>11</v>
      </c>
      <c r="H126" s="5">
        <v>0</v>
      </c>
      <c r="I126" s="5">
        <v>0</v>
      </c>
      <c r="J126" s="5">
        <v>0</v>
      </c>
      <c r="K126" s="6"/>
      <c r="L126" s="44">
        <f t="shared" si="22"/>
        <v>0</v>
      </c>
      <c r="M126" s="1">
        <f t="shared" si="23"/>
        <v>22</v>
      </c>
    </row>
    <row r="127" spans="1:13" ht="18">
      <c r="A127" s="7">
        <v>6</v>
      </c>
      <c r="B127" s="2" t="s">
        <v>119</v>
      </c>
      <c r="C127" s="3" t="s">
        <v>11</v>
      </c>
      <c r="D127" s="4">
        <f t="shared" si="21"/>
        <v>0</v>
      </c>
      <c r="E127" s="6">
        <v>0</v>
      </c>
      <c r="F127" s="6">
        <v>0</v>
      </c>
      <c r="G127" s="5">
        <v>0</v>
      </c>
      <c r="H127" s="5">
        <v>0</v>
      </c>
      <c r="I127" s="5">
        <v>0</v>
      </c>
      <c r="J127" s="5">
        <v>0</v>
      </c>
      <c r="K127" s="6"/>
      <c r="L127" s="44">
        <f t="shared" si="22"/>
        <v>0</v>
      </c>
      <c r="M127" s="1">
        <f t="shared" si="23"/>
        <v>0</v>
      </c>
    </row>
    <row r="128" spans="1:13" ht="18">
      <c r="A128" s="7"/>
      <c r="B128" s="10"/>
      <c r="C128" s="11"/>
      <c r="D128" s="12"/>
      <c r="H128" s="8"/>
      <c r="L128" s="42"/>
      <c r="M128" s="24"/>
    </row>
    <row r="129" spans="1:13" ht="20.25">
      <c r="A129" s="7"/>
      <c r="B129" s="53" t="s">
        <v>28</v>
      </c>
      <c r="C129" s="53"/>
      <c r="D129" s="53"/>
      <c r="E129" s="53"/>
      <c r="F129" s="53"/>
      <c r="G129" s="53"/>
      <c r="H129" s="53"/>
      <c r="I129" s="53"/>
      <c r="J129" s="18"/>
      <c r="L129" s="42"/>
      <c r="M129" s="24"/>
    </row>
    <row r="130" spans="1:13" ht="12.75">
      <c r="A130" s="7"/>
      <c r="B130" s="37" t="s">
        <v>5</v>
      </c>
      <c r="C130" s="37" t="s">
        <v>0</v>
      </c>
      <c r="D130" s="38" t="s">
        <v>1</v>
      </c>
      <c r="E130" s="39" t="s">
        <v>2</v>
      </c>
      <c r="F130" s="39" t="s">
        <v>3</v>
      </c>
      <c r="G130" s="40" t="s">
        <v>6</v>
      </c>
      <c r="H130" s="39" t="s">
        <v>4</v>
      </c>
      <c r="I130" s="40" t="s">
        <v>7</v>
      </c>
      <c r="J130" s="40" t="s">
        <v>12</v>
      </c>
      <c r="K130" s="40" t="s">
        <v>21</v>
      </c>
      <c r="L130" s="41" t="s">
        <v>192</v>
      </c>
      <c r="M130" s="40" t="s">
        <v>193</v>
      </c>
    </row>
    <row r="131" spans="1:13" ht="18">
      <c r="A131" s="7">
        <v>1</v>
      </c>
      <c r="B131" s="2" t="s">
        <v>56</v>
      </c>
      <c r="C131" s="3" t="s">
        <v>10</v>
      </c>
      <c r="D131" s="4">
        <f>SUM(E131:K131)</f>
        <v>117</v>
      </c>
      <c r="E131" s="6">
        <v>20</v>
      </c>
      <c r="F131" s="6">
        <v>20</v>
      </c>
      <c r="G131" s="6">
        <v>20</v>
      </c>
      <c r="H131" s="5">
        <v>20</v>
      </c>
      <c r="I131" s="5">
        <v>20</v>
      </c>
      <c r="J131" s="5">
        <v>17</v>
      </c>
      <c r="K131" s="6"/>
      <c r="L131" s="44">
        <f>MIN(E131:K131)</f>
        <v>17</v>
      </c>
      <c r="M131" s="1">
        <f>D131-L131</f>
        <v>100</v>
      </c>
    </row>
    <row r="132" spans="1:13" ht="18">
      <c r="A132" s="7">
        <v>2</v>
      </c>
      <c r="B132" s="2" t="s">
        <v>120</v>
      </c>
      <c r="C132" s="3" t="s">
        <v>17</v>
      </c>
      <c r="D132" s="4">
        <f>SUM(E132:K132)</f>
        <v>105</v>
      </c>
      <c r="E132" s="6">
        <v>17</v>
      </c>
      <c r="F132" s="6">
        <v>17</v>
      </c>
      <c r="G132" s="5">
        <v>17</v>
      </c>
      <c r="H132" s="5">
        <v>17</v>
      </c>
      <c r="I132" s="5">
        <v>17</v>
      </c>
      <c r="J132" s="5">
        <v>20</v>
      </c>
      <c r="K132" s="6"/>
      <c r="L132" s="44">
        <f>MIN(E132:K132)</f>
        <v>17</v>
      </c>
      <c r="M132" s="1">
        <f>D132-L132</f>
        <v>88</v>
      </c>
    </row>
    <row r="133" spans="1:13" ht="18">
      <c r="A133" s="7">
        <v>3</v>
      </c>
      <c r="B133" s="2" t="s">
        <v>157</v>
      </c>
      <c r="C133" s="3" t="s">
        <v>23</v>
      </c>
      <c r="D133" s="4">
        <f>SUM(E133:K133)</f>
        <v>73</v>
      </c>
      <c r="E133" s="6">
        <v>0</v>
      </c>
      <c r="F133" s="6">
        <v>13</v>
      </c>
      <c r="G133" s="5">
        <v>15</v>
      </c>
      <c r="H133" s="5">
        <v>15</v>
      </c>
      <c r="I133" s="5">
        <v>15</v>
      </c>
      <c r="J133" s="5">
        <v>15</v>
      </c>
      <c r="K133" s="6"/>
      <c r="L133" s="44">
        <f>MIN(E133:K133)</f>
        <v>0</v>
      </c>
      <c r="M133" s="1">
        <f>D133-L133</f>
        <v>73</v>
      </c>
    </row>
    <row r="134" spans="1:13" ht="18">
      <c r="A134" s="7">
        <v>4</v>
      </c>
      <c r="B134" s="2" t="s">
        <v>121</v>
      </c>
      <c r="C134" s="3" t="s">
        <v>19</v>
      </c>
      <c r="D134" s="4">
        <f>SUM(E134:K134)</f>
        <v>54</v>
      </c>
      <c r="E134" s="6">
        <v>15</v>
      </c>
      <c r="F134" s="6">
        <v>15</v>
      </c>
      <c r="G134" s="5">
        <v>0</v>
      </c>
      <c r="H134" s="5">
        <v>0</v>
      </c>
      <c r="I134" s="5">
        <v>13</v>
      </c>
      <c r="J134" s="5">
        <v>11</v>
      </c>
      <c r="K134" s="6"/>
      <c r="L134" s="44">
        <f>MIN(E134:K134)</f>
        <v>0</v>
      </c>
      <c r="M134" s="1">
        <f>D134-L134</f>
        <v>54</v>
      </c>
    </row>
    <row r="135" spans="1:13" ht="18">
      <c r="A135" s="7">
        <v>5</v>
      </c>
      <c r="B135" s="2" t="s">
        <v>207</v>
      </c>
      <c r="C135" s="3"/>
      <c r="D135" s="4">
        <f>SUM(E135:K135)</f>
        <v>43</v>
      </c>
      <c r="E135" s="6">
        <v>15</v>
      </c>
      <c r="F135" s="6">
        <v>15</v>
      </c>
      <c r="G135" s="5">
        <v>0</v>
      </c>
      <c r="H135" s="5">
        <v>0</v>
      </c>
      <c r="I135" s="5">
        <v>0</v>
      </c>
      <c r="J135" s="5">
        <v>13</v>
      </c>
      <c r="K135" s="6"/>
      <c r="L135" s="44">
        <f>MIN(E135:K135)</f>
        <v>0</v>
      </c>
      <c r="M135" s="1">
        <f>D135-L135</f>
        <v>43</v>
      </c>
    </row>
    <row r="136" spans="2:13" ht="12.75">
      <c r="B136" s="31"/>
      <c r="C136" s="31"/>
      <c r="D136" s="32"/>
      <c r="E136" s="33"/>
      <c r="F136" s="33"/>
      <c r="G136" s="28"/>
      <c r="H136" s="27"/>
      <c r="I136" s="28"/>
      <c r="J136" s="30"/>
      <c r="K136" s="30"/>
      <c r="L136" s="42"/>
      <c r="M136" s="24"/>
    </row>
    <row r="137" spans="1:13" ht="20.25">
      <c r="A137" s="7"/>
      <c r="B137" s="53" t="s">
        <v>58</v>
      </c>
      <c r="C137" s="53"/>
      <c r="D137" s="53"/>
      <c r="E137" s="53"/>
      <c r="F137" s="53"/>
      <c r="G137" s="53"/>
      <c r="H137" s="53"/>
      <c r="I137" s="53"/>
      <c r="J137" s="29"/>
      <c r="K137" s="29"/>
      <c r="L137" s="42"/>
      <c r="M137" s="24"/>
    </row>
    <row r="138" spans="1:13" ht="12.75">
      <c r="A138" s="7"/>
      <c r="B138" s="37" t="s">
        <v>5</v>
      </c>
      <c r="C138" s="37" t="s">
        <v>0</v>
      </c>
      <c r="D138" s="38" t="s">
        <v>1</v>
      </c>
      <c r="E138" s="39" t="s">
        <v>2</v>
      </c>
      <c r="F138" s="39" t="s">
        <v>3</v>
      </c>
      <c r="G138" s="40" t="s">
        <v>6</v>
      </c>
      <c r="H138" s="39" t="s">
        <v>4</v>
      </c>
      <c r="I138" s="40" t="s">
        <v>7</v>
      </c>
      <c r="J138" s="40" t="s">
        <v>12</v>
      </c>
      <c r="K138" s="40" t="s">
        <v>21</v>
      </c>
      <c r="L138" s="41" t="s">
        <v>192</v>
      </c>
      <c r="M138" s="40" t="s">
        <v>193</v>
      </c>
    </row>
    <row r="139" spans="1:13" ht="18">
      <c r="A139" s="7">
        <v>1</v>
      </c>
      <c r="B139" s="2" t="s">
        <v>113</v>
      </c>
      <c r="C139" s="3" t="s">
        <v>23</v>
      </c>
      <c r="D139" s="4">
        <f aca="true" t="shared" si="24" ref="D139:D149">SUM(E139:K139)</f>
        <v>91</v>
      </c>
      <c r="E139" s="6">
        <v>17</v>
      </c>
      <c r="F139" s="6">
        <v>17</v>
      </c>
      <c r="G139" s="5">
        <v>17</v>
      </c>
      <c r="H139" s="5">
        <v>0</v>
      </c>
      <c r="I139" s="5">
        <v>20</v>
      </c>
      <c r="J139" s="5">
        <v>20</v>
      </c>
      <c r="K139" s="6"/>
      <c r="L139" s="44">
        <f aca="true" t="shared" si="25" ref="L139:L149">MIN(E139:K139)</f>
        <v>0</v>
      </c>
      <c r="M139" s="1">
        <f aca="true" t="shared" si="26" ref="M139:M149">D139-L139</f>
        <v>91</v>
      </c>
    </row>
    <row r="140" spans="1:13" ht="18">
      <c r="A140" s="7">
        <v>2</v>
      </c>
      <c r="B140" s="2" t="s">
        <v>57</v>
      </c>
      <c r="C140" s="3" t="s">
        <v>11</v>
      </c>
      <c r="D140" s="4">
        <f t="shared" si="24"/>
        <v>90</v>
      </c>
      <c r="E140" s="6">
        <v>13</v>
      </c>
      <c r="F140" s="6">
        <v>15</v>
      </c>
      <c r="G140" s="6">
        <v>15</v>
      </c>
      <c r="H140" s="5">
        <v>15</v>
      </c>
      <c r="I140" s="5">
        <v>15</v>
      </c>
      <c r="J140" s="5">
        <v>17</v>
      </c>
      <c r="K140" s="6"/>
      <c r="L140" s="44">
        <f t="shared" si="25"/>
        <v>13</v>
      </c>
      <c r="M140" s="1">
        <f t="shared" si="26"/>
        <v>77</v>
      </c>
    </row>
    <row r="141" spans="1:13" ht="18">
      <c r="A141" s="7">
        <v>3</v>
      </c>
      <c r="B141" s="2" t="s">
        <v>115</v>
      </c>
      <c r="C141" s="3" t="s">
        <v>10</v>
      </c>
      <c r="D141" s="4">
        <f t="shared" si="24"/>
        <v>74</v>
      </c>
      <c r="E141" s="6">
        <v>11</v>
      </c>
      <c r="F141" s="6">
        <v>13</v>
      </c>
      <c r="G141" s="5">
        <v>13</v>
      </c>
      <c r="H141" s="5">
        <v>11</v>
      </c>
      <c r="I141" s="5">
        <v>13</v>
      </c>
      <c r="J141" s="5">
        <v>13</v>
      </c>
      <c r="K141" s="6"/>
      <c r="L141" s="44">
        <f t="shared" si="25"/>
        <v>11</v>
      </c>
      <c r="M141" s="1">
        <f t="shared" si="26"/>
        <v>63</v>
      </c>
    </row>
    <row r="142" spans="1:13" ht="18">
      <c r="A142" s="7">
        <v>4</v>
      </c>
      <c r="B142" s="2" t="s">
        <v>114</v>
      </c>
      <c r="C142" s="3" t="s">
        <v>13</v>
      </c>
      <c r="D142" s="4">
        <f t="shared" si="24"/>
        <v>67</v>
      </c>
      <c r="E142" s="6">
        <v>15</v>
      </c>
      <c r="F142" s="6">
        <v>20</v>
      </c>
      <c r="G142" s="5">
        <v>0</v>
      </c>
      <c r="H142" s="5">
        <v>0</v>
      </c>
      <c r="I142" s="5">
        <v>17</v>
      </c>
      <c r="J142" s="5">
        <v>15</v>
      </c>
      <c r="K142" s="6"/>
      <c r="L142" s="44">
        <f t="shared" si="25"/>
        <v>0</v>
      </c>
      <c r="M142" s="1">
        <f t="shared" si="26"/>
        <v>67</v>
      </c>
    </row>
    <row r="143" spans="1:13" ht="18">
      <c r="A143" s="7">
        <v>5</v>
      </c>
      <c r="B143" s="2" t="s">
        <v>68</v>
      </c>
      <c r="C143" s="3" t="s">
        <v>38</v>
      </c>
      <c r="D143" s="4">
        <f t="shared" si="24"/>
        <v>57</v>
      </c>
      <c r="E143" s="6">
        <v>20</v>
      </c>
      <c r="F143" s="6">
        <v>0</v>
      </c>
      <c r="G143" s="5">
        <v>20</v>
      </c>
      <c r="H143" s="5">
        <v>17</v>
      </c>
      <c r="I143" s="5">
        <v>0</v>
      </c>
      <c r="J143" s="5">
        <v>0</v>
      </c>
      <c r="K143" s="6"/>
      <c r="L143" s="44">
        <f t="shared" si="25"/>
        <v>0</v>
      </c>
      <c r="M143" s="1">
        <f t="shared" si="26"/>
        <v>57</v>
      </c>
    </row>
    <row r="144" spans="1:13" ht="18">
      <c r="A144" s="7">
        <v>6</v>
      </c>
      <c r="B144" s="2" t="s">
        <v>116</v>
      </c>
      <c r="C144" s="3" t="s">
        <v>23</v>
      </c>
      <c r="D144" s="4">
        <f t="shared" si="24"/>
        <v>50</v>
      </c>
      <c r="E144" s="6">
        <v>10</v>
      </c>
      <c r="F144" s="6">
        <v>10</v>
      </c>
      <c r="G144" s="5">
        <v>11</v>
      </c>
      <c r="H144" s="5">
        <v>8</v>
      </c>
      <c r="I144" s="5">
        <v>0</v>
      </c>
      <c r="J144" s="5">
        <v>11</v>
      </c>
      <c r="K144" s="6"/>
      <c r="L144" s="44">
        <f t="shared" si="25"/>
        <v>0</v>
      </c>
      <c r="M144" s="1">
        <f t="shared" si="26"/>
        <v>50</v>
      </c>
    </row>
    <row r="145" spans="1:13" ht="18">
      <c r="A145" s="7">
        <v>7</v>
      </c>
      <c r="B145" s="2" t="s">
        <v>155</v>
      </c>
      <c r="C145" s="3" t="s">
        <v>150</v>
      </c>
      <c r="D145" s="4">
        <f t="shared" si="24"/>
        <v>31</v>
      </c>
      <c r="E145" s="6">
        <v>0</v>
      </c>
      <c r="F145" s="6">
        <v>11</v>
      </c>
      <c r="G145" s="5">
        <v>0</v>
      </c>
      <c r="H145" s="5">
        <v>9</v>
      </c>
      <c r="I145" s="5">
        <v>11</v>
      </c>
      <c r="J145" s="5">
        <v>0</v>
      </c>
      <c r="K145" s="6"/>
      <c r="L145" s="44">
        <f t="shared" si="25"/>
        <v>0</v>
      </c>
      <c r="M145" s="1">
        <f t="shared" si="26"/>
        <v>31</v>
      </c>
    </row>
    <row r="146" spans="1:13" ht="18">
      <c r="A146" s="7">
        <v>8</v>
      </c>
      <c r="B146" s="2" t="s">
        <v>187</v>
      </c>
      <c r="C146" s="3" t="s">
        <v>17</v>
      </c>
      <c r="D146" s="4">
        <f t="shared" si="24"/>
        <v>20</v>
      </c>
      <c r="E146" s="6">
        <v>0</v>
      </c>
      <c r="F146" s="6">
        <v>0</v>
      </c>
      <c r="G146" s="5">
        <v>0</v>
      </c>
      <c r="H146" s="5">
        <v>20</v>
      </c>
      <c r="I146" s="5">
        <v>0</v>
      </c>
      <c r="J146" s="5">
        <v>0</v>
      </c>
      <c r="K146" s="6"/>
      <c r="L146" s="44">
        <f t="shared" si="25"/>
        <v>0</v>
      </c>
      <c r="M146" s="1">
        <f t="shared" si="26"/>
        <v>20</v>
      </c>
    </row>
    <row r="147" spans="1:13" ht="18">
      <c r="A147" s="7">
        <v>9</v>
      </c>
      <c r="B147" s="2" t="s">
        <v>188</v>
      </c>
      <c r="C147" s="3" t="s">
        <v>14</v>
      </c>
      <c r="D147" s="4">
        <f t="shared" si="24"/>
        <v>13</v>
      </c>
      <c r="E147" s="6">
        <v>0</v>
      </c>
      <c r="F147" s="6">
        <v>0</v>
      </c>
      <c r="G147" s="5">
        <v>0</v>
      </c>
      <c r="H147" s="5">
        <v>13</v>
      </c>
      <c r="I147" s="5">
        <v>0</v>
      </c>
      <c r="J147" s="5">
        <v>0</v>
      </c>
      <c r="K147" s="6"/>
      <c r="L147" s="44">
        <f t="shared" si="25"/>
        <v>0</v>
      </c>
      <c r="M147" s="1">
        <f t="shared" si="26"/>
        <v>13</v>
      </c>
    </row>
    <row r="148" spans="1:13" ht="18">
      <c r="A148" s="7">
        <v>10</v>
      </c>
      <c r="B148" s="2" t="s">
        <v>189</v>
      </c>
      <c r="C148" s="3" t="s">
        <v>23</v>
      </c>
      <c r="D148" s="4">
        <f t="shared" si="24"/>
        <v>10</v>
      </c>
      <c r="E148" s="6">
        <v>0</v>
      </c>
      <c r="F148" s="6">
        <v>0</v>
      </c>
      <c r="G148" s="5">
        <v>0</v>
      </c>
      <c r="H148" s="5">
        <v>10</v>
      </c>
      <c r="I148" s="5">
        <v>0</v>
      </c>
      <c r="J148" s="5">
        <v>0</v>
      </c>
      <c r="K148" s="6"/>
      <c r="L148" s="44">
        <f t="shared" si="25"/>
        <v>0</v>
      </c>
      <c r="M148" s="1">
        <f t="shared" si="26"/>
        <v>10</v>
      </c>
    </row>
    <row r="149" spans="1:13" ht="18">
      <c r="A149" s="7">
        <v>11</v>
      </c>
      <c r="B149" s="2" t="s">
        <v>191</v>
      </c>
      <c r="C149" s="3" t="s">
        <v>17</v>
      </c>
      <c r="D149" s="4">
        <f t="shared" si="24"/>
        <v>10</v>
      </c>
      <c r="E149" s="6">
        <v>0</v>
      </c>
      <c r="F149" s="6">
        <v>0</v>
      </c>
      <c r="G149" s="5">
        <v>0</v>
      </c>
      <c r="H149" s="5">
        <v>0</v>
      </c>
      <c r="I149" s="5">
        <v>10</v>
      </c>
      <c r="J149" s="5">
        <v>0</v>
      </c>
      <c r="K149" s="6"/>
      <c r="L149" s="44">
        <f t="shared" si="25"/>
        <v>0</v>
      </c>
      <c r="M149" s="1">
        <f t="shared" si="26"/>
        <v>10</v>
      </c>
    </row>
    <row r="150" spans="1:13" ht="18">
      <c r="A150" s="7"/>
      <c r="B150" s="10"/>
      <c r="C150" s="11"/>
      <c r="D150" s="12"/>
      <c r="G150" s="9"/>
      <c r="J150" s="9"/>
      <c r="L150" s="42"/>
      <c r="M150" s="24"/>
    </row>
    <row r="151" spans="1:13" ht="20.25">
      <c r="A151" s="16"/>
      <c r="B151" s="53" t="s">
        <v>31</v>
      </c>
      <c r="C151" s="53"/>
      <c r="D151" s="53"/>
      <c r="E151" s="53"/>
      <c r="F151" s="53"/>
      <c r="G151" s="53"/>
      <c r="H151" s="53"/>
      <c r="I151" s="53"/>
      <c r="J151" s="9"/>
      <c r="L151" s="42"/>
      <c r="M151" s="24"/>
    </row>
    <row r="152" spans="1:13" ht="12.75">
      <c r="A152" s="7"/>
      <c r="B152" s="37" t="s">
        <v>5</v>
      </c>
      <c r="C152" s="37" t="s">
        <v>0</v>
      </c>
      <c r="D152" s="38" t="s">
        <v>1</v>
      </c>
      <c r="E152" s="39" t="s">
        <v>2</v>
      </c>
      <c r="F152" s="39" t="s">
        <v>3</v>
      </c>
      <c r="G152" s="40" t="s">
        <v>6</v>
      </c>
      <c r="H152" s="39" t="s">
        <v>4</v>
      </c>
      <c r="I152" s="40" t="s">
        <v>7</v>
      </c>
      <c r="J152" s="40" t="s">
        <v>12</v>
      </c>
      <c r="K152" s="40" t="s">
        <v>21</v>
      </c>
      <c r="L152" s="41" t="s">
        <v>192</v>
      </c>
      <c r="M152" s="40" t="s">
        <v>193</v>
      </c>
    </row>
    <row r="153" spans="1:13" ht="18">
      <c r="A153" s="7">
        <v>1</v>
      </c>
      <c r="B153" s="2"/>
      <c r="C153" s="3"/>
      <c r="D153" s="4"/>
      <c r="E153" s="6"/>
      <c r="F153" s="6"/>
      <c r="G153" s="6"/>
      <c r="H153" s="5"/>
      <c r="I153" s="5"/>
      <c r="J153" s="5"/>
      <c r="K153" s="6"/>
      <c r="L153" s="44"/>
      <c r="M153" s="1"/>
    </row>
    <row r="154" spans="2:13" ht="12.75">
      <c r="B154" s="25"/>
      <c r="C154" s="25"/>
      <c r="D154" s="26"/>
      <c r="E154" s="27"/>
      <c r="F154" s="27"/>
      <c r="G154" s="28"/>
      <c r="H154" s="27"/>
      <c r="I154" s="28"/>
      <c r="J154" s="30"/>
      <c r="K154" s="30"/>
      <c r="L154" s="42"/>
      <c r="M154" s="24"/>
    </row>
    <row r="155" spans="1:13" ht="20.25">
      <c r="A155" s="7"/>
      <c r="B155" s="23" t="s">
        <v>109</v>
      </c>
      <c r="C155" s="34"/>
      <c r="D155" s="26"/>
      <c r="E155" s="27"/>
      <c r="F155" s="27"/>
      <c r="G155" s="28"/>
      <c r="H155" s="27"/>
      <c r="I155" s="28"/>
      <c r="J155" s="30"/>
      <c r="K155" s="9"/>
      <c r="L155" s="42"/>
      <c r="M155" s="24"/>
    </row>
    <row r="156" spans="1:13" ht="12.75">
      <c r="A156" s="7"/>
      <c r="B156" s="37" t="s">
        <v>5</v>
      </c>
      <c r="C156" s="37" t="s">
        <v>0</v>
      </c>
      <c r="D156" s="38" t="s">
        <v>1</v>
      </c>
      <c r="E156" s="39" t="s">
        <v>45</v>
      </c>
      <c r="F156" s="39" t="s">
        <v>46</v>
      </c>
      <c r="G156" s="40" t="s">
        <v>47</v>
      </c>
      <c r="H156" s="39" t="s">
        <v>48</v>
      </c>
      <c r="I156" s="40" t="s">
        <v>49</v>
      </c>
      <c r="J156" s="40" t="s">
        <v>50</v>
      </c>
      <c r="K156" s="40" t="s">
        <v>51</v>
      </c>
      <c r="L156" s="41" t="s">
        <v>192</v>
      </c>
      <c r="M156" s="40" t="s">
        <v>193</v>
      </c>
    </row>
    <row r="157" spans="1:13" ht="18">
      <c r="A157" s="7">
        <v>1</v>
      </c>
      <c r="B157" s="2" t="s">
        <v>125</v>
      </c>
      <c r="C157" s="3" t="s">
        <v>38</v>
      </c>
      <c r="D157" s="4">
        <f aca="true" t="shared" si="27" ref="D157:D185">SUM(E157:K157)</f>
        <v>97</v>
      </c>
      <c r="E157" s="6">
        <v>13</v>
      </c>
      <c r="F157" s="6">
        <v>15</v>
      </c>
      <c r="G157" s="6">
        <v>17</v>
      </c>
      <c r="H157" s="5">
        <v>17</v>
      </c>
      <c r="I157" s="5">
        <v>20</v>
      </c>
      <c r="J157" s="5">
        <v>15</v>
      </c>
      <c r="K157" s="6"/>
      <c r="L157" s="44">
        <f aca="true" t="shared" si="28" ref="L157:L185">MIN(E157:K157)</f>
        <v>13</v>
      </c>
      <c r="M157" s="1">
        <f aca="true" t="shared" si="29" ref="M157:M185">D157-L157</f>
        <v>84</v>
      </c>
    </row>
    <row r="158" spans="1:13" ht="18">
      <c r="A158" s="7">
        <v>2</v>
      </c>
      <c r="B158" s="2" t="s">
        <v>110</v>
      </c>
      <c r="C158" s="3" t="s">
        <v>29</v>
      </c>
      <c r="D158" s="4">
        <f t="shared" si="27"/>
        <v>90</v>
      </c>
      <c r="E158" s="6">
        <v>20</v>
      </c>
      <c r="F158" s="6">
        <v>13</v>
      </c>
      <c r="G158" s="6">
        <v>0</v>
      </c>
      <c r="H158" s="5">
        <v>20</v>
      </c>
      <c r="I158" s="5">
        <v>17</v>
      </c>
      <c r="J158" s="5">
        <v>20</v>
      </c>
      <c r="K158" s="6"/>
      <c r="L158" s="44">
        <f t="shared" si="28"/>
        <v>0</v>
      </c>
      <c r="M158" s="1">
        <f t="shared" si="29"/>
        <v>90</v>
      </c>
    </row>
    <row r="159" spans="1:13" ht="18">
      <c r="A159" s="7">
        <v>3</v>
      </c>
      <c r="B159" s="2" t="s">
        <v>122</v>
      </c>
      <c r="C159" s="3" t="s">
        <v>23</v>
      </c>
      <c r="D159" s="4">
        <f t="shared" si="27"/>
        <v>79</v>
      </c>
      <c r="E159" s="6">
        <v>17</v>
      </c>
      <c r="F159" s="6">
        <v>20</v>
      </c>
      <c r="G159" s="6">
        <v>15</v>
      </c>
      <c r="H159" s="5">
        <v>10</v>
      </c>
      <c r="I159" s="5">
        <v>0</v>
      </c>
      <c r="J159" s="5">
        <v>17</v>
      </c>
      <c r="K159" s="6"/>
      <c r="L159" s="44">
        <f t="shared" si="28"/>
        <v>0</v>
      </c>
      <c r="M159" s="1">
        <f t="shared" si="29"/>
        <v>79</v>
      </c>
    </row>
    <row r="160" spans="1:13" ht="18">
      <c r="A160" s="7">
        <v>4</v>
      </c>
      <c r="B160" s="2" t="s">
        <v>135</v>
      </c>
      <c r="C160" s="3" t="s">
        <v>29</v>
      </c>
      <c r="D160" s="4">
        <f t="shared" si="27"/>
        <v>65</v>
      </c>
      <c r="E160" s="6">
        <v>0</v>
      </c>
      <c r="F160" s="6">
        <v>17</v>
      </c>
      <c r="G160" s="6">
        <v>20</v>
      </c>
      <c r="H160" s="5">
        <v>0</v>
      </c>
      <c r="I160" s="5">
        <v>15</v>
      </c>
      <c r="J160" s="5">
        <v>13</v>
      </c>
      <c r="K160" s="6"/>
      <c r="L160" s="44">
        <f t="shared" si="28"/>
        <v>0</v>
      </c>
      <c r="M160" s="1">
        <f t="shared" si="29"/>
        <v>65</v>
      </c>
    </row>
    <row r="161" spans="1:13" ht="18">
      <c r="A161" s="7">
        <v>5</v>
      </c>
      <c r="B161" s="2" t="s">
        <v>128</v>
      </c>
      <c r="C161" s="3" t="s">
        <v>14</v>
      </c>
      <c r="D161" s="4">
        <f t="shared" si="27"/>
        <v>44</v>
      </c>
      <c r="E161" s="6">
        <v>9</v>
      </c>
      <c r="F161" s="6">
        <v>8</v>
      </c>
      <c r="G161" s="6">
        <v>0</v>
      </c>
      <c r="H161" s="5">
        <v>8</v>
      </c>
      <c r="I161" s="5">
        <v>11</v>
      </c>
      <c r="J161" s="5">
        <v>8</v>
      </c>
      <c r="K161" s="6"/>
      <c r="L161" s="44">
        <f t="shared" si="28"/>
        <v>0</v>
      </c>
      <c r="M161" s="1">
        <f t="shared" si="29"/>
        <v>44</v>
      </c>
    </row>
    <row r="162" spans="1:13" ht="18">
      <c r="A162" s="7">
        <v>6</v>
      </c>
      <c r="B162" s="2" t="s">
        <v>131</v>
      </c>
      <c r="C162" s="3" t="s">
        <v>20</v>
      </c>
      <c r="D162" s="4">
        <f t="shared" si="27"/>
        <v>43</v>
      </c>
      <c r="E162" s="6">
        <v>7</v>
      </c>
      <c r="F162" s="6">
        <v>4</v>
      </c>
      <c r="G162" s="6">
        <v>11</v>
      </c>
      <c r="H162" s="5">
        <v>6</v>
      </c>
      <c r="I162" s="5">
        <v>8</v>
      </c>
      <c r="J162" s="5">
        <v>7</v>
      </c>
      <c r="K162" s="6"/>
      <c r="L162" s="44">
        <f t="shared" si="28"/>
        <v>4</v>
      </c>
      <c r="M162" s="1">
        <f t="shared" si="29"/>
        <v>39</v>
      </c>
    </row>
    <row r="163" spans="1:13" ht="18">
      <c r="A163" s="7">
        <v>7</v>
      </c>
      <c r="B163" s="2" t="s">
        <v>64</v>
      </c>
      <c r="C163" s="3" t="s">
        <v>38</v>
      </c>
      <c r="D163" s="4">
        <f t="shared" si="27"/>
        <v>36</v>
      </c>
      <c r="E163" s="6">
        <v>6</v>
      </c>
      <c r="F163" s="6">
        <v>6</v>
      </c>
      <c r="G163" s="6">
        <v>4</v>
      </c>
      <c r="H163" s="5">
        <v>3</v>
      </c>
      <c r="I163" s="5">
        <v>13</v>
      </c>
      <c r="J163" s="5">
        <v>4</v>
      </c>
      <c r="K163" s="6"/>
      <c r="L163" s="44">
        <f t="shared" si="28"/>
        <v>3</v>
      </c>
      <c r="M163" s="1">
        <f t="shared" si="29"/>
        <v>33</v>
      </c>
    </row>
    <row r="164" spans="1:13" ht="18">
      <c r="A164" s="7">
        <v>8</v>
      </c>
      <c r="B164" s="2" t="s">
        <v>133</v>
      </c>
      <c r="C164" s="3" t="s">
        <v>29</v>
      </c>
      <c r="D164" s="4">
        <f t="shared" si="27"/>
        <v>35</v>
      </c>
      <c r="E164" s="6">
        <v>0</v>
      </c>
      <c r="F164" s="6">
        <v>11</v>
      </c>
      <c r="G164" s="6">
        <v>7</v>
      </c>
      <c r="H164" s="5">
        <v>0</v>
      </c>
      <c r="I164" s="5">
        <v>6</v>
      </c>
      <c r="J164" s="5">
        <v>11</v>
      </c>
      <c r="K164" s="6"/>
      <c r="L164" s="44">
        <f t="shared" si="28"/>
        <v>0</v>
      </c>
      <c r="M164" s="1">
        <f t="shared" si="29"/>
        <v>35</v>
      </c>
    </row>
    <row r="165" spans="1:13" ht="18">
      <c r="A165" s="7">
        <v>9</v>
      </c>
      <c r="B165" s="2" t="s">
        <v>129</v>
      </c>
      <c r="C165" s="3" t="s">
        <v>130</v>
      </c>
      <c r="D165" s="4">
        <f t="shared" si="27"/>
        <v>29</v>
      </c>
      <c r="E165" s="6">
        <v>8</v>
      </c>
      <c r="F165" s="6">
        <v>2</v>
      </c>
      <c r="G165" s="6">
        <v>9</v>
      </c>
      <c r="H165" s="5">
        <v>0</v>
      </c>
      <c r="I165" s="5">
        <v>10</v>
      </c>
      <c r="J165" s="5">
        <v>0</v>
      </c>
      <c r="K165" s="6"/>
      <c r="L165" s="44">
        <f t="shared" si="28"/>
        <v>0</v>
      </c>
      <c r="M165" s="1">
        <f t="shared" si="29"/>
        <v>29</v>
      </c>
    </row>
    <row r="166" spans="1:13" ht="18">
      <c r="A166" s="7">
        <v>10</v>
      </c>
      <c r="B166" s="2" t="s">
        <v>181</v>
      </c>
      <c r="C166" s="3" t="s">
        <v>38</v>
      </c>
      <c r="D166" s="4">
        <f t="shared" si="27"/>
        <v>24</v>
      </c>
      <c r="E166" s="6">
        <v>0</v>
      </c>
      <c r="F166" s="6">
        <v>0</v>
      </c>
      <c r="G166" s="6">
        <v>0</v>
      </c>
      <c r="H166" s="5">
        <v>15</v>
      </c>
      <c r="I166" s="5">
        <v>9</v>
      </c>
      <c r="J166" s="5">
        <v>0</v>
      </c>
      <c r="K166" s="6"/>
      <c r="L166" s="44">
        <f t="shared" si="28"/>
        <v>0</v>
      </c>
      <c r="M166" s="1">
        <f t="shared" si="29"/>
        <v>24</v>
      </c>
    </row>
    <row r="167" spans="1:13" ht="18">
      <c r="A167" s="7">
        <v>11</v>
      </c>
      <c r="B167" s="2" t="s">
        <v>137</v>
      </c>
      <c r="C167" s="3" t="s">
        <v>14</v>
      </c>
      <c r="D167" s="4">
        <f t="shared" si="27"/>
        <v>24</v>
      </c>
      <c r="E167" s="6">
        <v>0</v>
      </c>
      <c r="F167" s="6">
        <v>5</v>
      </c>
      <c r="G167" s="6">
        <v>8</v>
      </c>
      <c r="H167" s="5">
        <v>11</v>
      </c>
      <c r="I167" s="5">
        <v>0</v>
      </c>
      <c r="J167" s="5">
        <v>0</v>
      </c>
      <c r="K167" s="6"/>
      <c r="L167" s="44">
        <f t="shared" si="28"/>
        <v>0</v>
      </c>
      <c r="M167" s="1">
        <f t="shared" si="29"/>
        <v>24</v>
      </c>
    </row>
    <row r="168" spans="1:13" ht="18">
      <c r="A168" s="7">
        <v>12</v>
      </c>
      <c r="B168" s="2" t="s">
        <v>134</v>
      </c>
      <c r="C168" s="3" t="s">
        <v>14</v>
      </c>
      <c r="D168" s="4">
        <f t="shared" si="27"/>
        <v>23</v>
      </c>
      <c r="E168" s="6">
        <v>0</v>
      </c>
      <c r="F168" s="6">
        <v>10</v>
      </c>
      <c r="G168" s="6">
        <v>0</v>
      </c>
      <c r="H168" s="5">
        <v>13</v>
      </c>
      <c r="I168" s="5">
        <v>0</v>
      </c>
      <c r="J168" s="5">
        <v>0</v>
      </c>
      <c r="K168" s="6"/>
      <c r="L168" s="44">
        <f t="shared" si="28"/>
        <v>0</v>
      </c>
      <c r="M168" s="1">
        <f t="shared" si="29"/>
        <v>23</v>
      </c>
    </row>
    <row r="169" spans="1:13" ht="18">
      <c r="A169" s="7">
        <v>13</v>
      </c>
      <c r="B169" s="2" t="s">
        <v>127</v>
      </c>
      <c r="C169" s="3" t="s">
        <v>38</v>
      </c>
      <c r="D169" s="4">
        <f t="shared" si="27"/>
        <v>23</v>
      </c>
      <c r="E169" s="6">
        <v>10</v>
      </c>
      <c r="F169" s="6">
        <v>6</v>
      </c>
      <c r="G169" s="6">
        <v>0</v>
      </c>
      <c r="H169" s="5">
        <v>7</v>
      </c>
      <c r="I169" s="5">
        <v>0</v>
      </c>
      <c r="J169" s="5">
        <v>0</v>
      </c>
      <c r="K169" s="6"/>
      <c r="L169" s="44">
        <f t="shared" si="28"/>
        <v>0</v>
      </c>
      <c r="M169" s="1">
        <f t="shared" si="29"/>
        <v>23</v>
      </c>
    </row>
    <row r="170" spans="1:13" ht="18">
      <c r="A170" s="7">
        <v>14</v>
      </c>
      <c r="B170" s="2" t="s">
        <v>169</v>
      </c>
      <c r="C170" s="3" t="s">
        <v>124</v>
      </c>
      <c r="D170" s="4">
        <f t="shared" si="27"/>
        <v>22</v>
      </c>
      <c r="E170" s="6">
        <v>0</v>
      </c>
      <c r="F170" s="6">
        <v>0</v>
      </c>
      <c r="G170" s="6">
        <v>13</v>
      </c>
      <c r="H170" s="5">
        <v>9</v>
      </c>
      <c r="I170" s="5">
        <v>0</v>
      </c>
      <c r="J170" s="5">
        <v>0</v>
      </c>
      <c r="K170" s="6"/>
      <c r="L170" s="44">
        <f t="shared" si="28"/>
        <v>0</v>
      </c>
      <c r="M170" s="1">
        <f t="shared" si="29"/>
        <v>22</v>
      </c>
    </row>
    <row r="171" spans="1:13" ht="18">
      <c r="A171" s="7">
        <v>15</v>
      </c>
      <c r="B171" s="2" t="s">
        <v>136</v>
      </c>
      <c r="C171" s="3" t="s">
        <v>16</v>
      </c>
      <c r="D171" s="4">
        <f t="shared" si="27"/>
        <v>21</v>
      </c>
      <c r="E171" s="6">
        <v>0</v>
      </c>
      <c r="F171" s="6">
        <v>7</v>
      </c>
      <c r="G171" s="6">
        <v>0</v>
      </c>
      <c r="H171" s="5">
        <v>4</v>
      </c>
      <c r="I171" s="5">
        <v>0</v>
      </c>
      <c r="J171" s="5">
        <v>10</v>
      </c>
      <c r="K171" s="6"/>
      <c r="L171" s="44">
        <f t="shared" si="28"/>
        <v>0</v>
      </c>
      <c r="M171" s="1">
        <f t="shared" si="29"/>
        <v>21</v>
      </c>
    </row>
    <row r="172" spans="1:13" ht="18">
      <c r="A172" s="7">
        <v>16</v>
      </c>
      <c r="B172" s="2" t="s">
        <v>126</v>
      </c>
      <c r="C172" s="3" t="s">
        <v>23</v>
      </c>
      <c r="D172" s="4">
        <f t="shared" si="27"/>
        <v>20</v>
      </c>
      <c r="E172" s="6">
        <v>11</v>
      </c>
      <c r="F172" s="6">
        <v>9</v>
      </c>
      <c r="G172" s="6">
        <v>0</v>
      </c>
      <c r="H172" s="5">
        <v>0</v>
      </c>
      <c r="I172" s="5">
        <v>0</v>
      </c>
      <c r="J172" s="5">
        <v>0</v>
      </c>
      <c r="K172" s="6"/>
      <c r="L172" s="44">
        <f t="shared" si="28"/>
        <v>0</v>
      </c>
      <c r="M172" s="1">
        <f t="shared" si="29"/>
        <v>20</v>
      </c>
    </row>
    <row r="173" spans="1:13" ht="18">
      <c r="A173" s="7">
        <v>17</v>
      </c>
      <c r="B173" s="2" t="s">
        <v>123</v>
      </c>
      <c r="C173" s="3" t="s">
        <v>124</v>
      </c>
      <c r="D173" s="4">
        <f t="shared" si="27"/>
        <v>15</v>
      </c>
      <c r="E173" s="6">
        <v>15</v>
      </c>
      <c r="F173" s="6">
        <v>0</v>
      </c>
      <c r="G173" s="6">
        <v>0</v>
      </c>
      <c r="H173" s="5">
        <v>0</v>
      </c>
      <c r="I173" s="5">
        <v>0</v>
      </c>
      <c r="J173" s="5">
        <v>0</v>
      </c>
      <c r="K173" s="6"/>
      <c r="L173" s="44">
        <f t="shared" si="28"/>
        <v>0</v>
      </c>
      <c r="M173" s="1">
        <f t="shared" si="29"/>
        <v>15</v>
      </c>
    </row>
    <row r="174" spans="1:13" ht="18">
      <c r="A174" s="7">
        <v>18</v>
      </c>
      <c r="B174" s="2" t="s">
        <v>139</v>
      </c>
      <c r="C174" s="3" t="s">
        <v>29</v>
      </c>
      <c r="D174" s="4">
        <f t="shared" si="27"/>
        <v>10</v>
      </c>
      <c r="E174" s="6">
        <v>0</v>
      </c>
      <c r="F174" s="6">
        <v>1</v>
      </c>
      <c r="G174" s="6">
        <v>2</v>
      </c>
      <c r="H174" s="5">
        <v>0</v>
      </c>
      <c r="I174" s="5">
        <v>7</v>
      </c>
      <c r="J174" s="5">
        <v>0</v>
      </c>
      <c r="K174" s="6"/>
      <c r="L174" s="44">
        <f t="shared" si="28"/>
        <v>0</v>
      </c>
      <c r="M174" s="1">
        <f t="shared" si="29"/>
        <v>10</v>
      </c>
    </row>
    <row r="175" spans="1:13" ht="18">
      <c r="A175" s="7">
        <v>19</v>
      </c>
      <c r="B175" s="2" t="s">
        <v>170</v>
      </c>
      <c r="C175" s="3" t="s">
        <v>23</v>
      </c>
      <c r="D175" s="4">
        <f t="shared" si="27"/>
        <v>10</v>
      </c>
      <c r="E175" s="6">
        <v>0</v>
      </c>
      <c r="F175" s="6">
        <v>0</v>
      </c>
      <c r="G175" s="6">
        <v>10</v>
      </c>
      <c r="H175" s="5">
        <v>0</v>
      </c>
      <c r="I175" s="5">
        <v>0</v>
      </c>
      <c r="J175" s="5">
        <v>0</v>
      </c>
      <c r="K175" s="6"/>
      <c r="L175" s="44">
        <f t="shared" si="28"/>
        <v>0</v>
      </c>
      <c r="M175" s="1">
        <f t="shared" si="29"/>
        <v>10</v>
      </c>
    </row>
    <row r="176" spans="1:13" ht="18">
      <c r="A176" s="7">
        <v>20</v>
      </c>
      <c r="B176" s="2" t="s">
        <v>202</v>
      </c>
      <c r="C176" s="3" t="s">
        <v>208</v>
      </c>
      <c r="D176" s="4">
        <f t="shared" si="27"/>
        <v>9</v>
      </c>
      <c r="E176" s="6">
        <v>0</v>
      </c>
      <c r="F176" s="6">
        <v>0</v>
      </c>
      <c r="G176" s="6">
        <v>0</v>
      </c>
      <c r="H176" s="5">
        <v>0</v>
      </c>
      <c r="I176" s="5">
        <v>0</v>
      </c>
      <c r="J176" s="5">
        <v>9</v>
      </c>
      <c r="K176" s="6"/>
      <c r="L176" s="44">
        <f t="shared" si="28"/>
        <v>0</v>
      </c>
      <c r="M176" s="1">
        <f t="shared" si="29"/>
        <v>9</v>
      </c>
    </row>
    <row r="177" spans="1:13" ht="18">
      <c r="A177" s="7">
        <v>21</v>
      </c>
      <c r="B177" s="2" t="s">
        <v>171</v>
      </c>
      <c r="C177" s="3" t="s">
        <v>29</v>
      </c>
      <c r="D177" s="4">
        <f t="shared" si="27"/>
        <v>6</v>
      </c>
      <c r="E177" s="6">
        <v>0</v>
      </c>
      <c r="F177" s="6">
        <v>0</v>
      </c>
      <c r="G177" s="6">
        <v>6</v>
      </c>
      <c r="H177" s="5">
        <v>0</v>
      </c>
      <c r="I177" s="5">
        <v>0</v>
      </c>
      <c r="J177" s="5">
        <v>0</v>
      </c>
      <c r="K177" s="6"/>
      <c r="L177" s="44">
        <f t="shared" si="28"/>
        <v>0</v>
      </c>
      <c r="M177" s="1">
        <f t="shared" si="29"/>
        <v>6</v>
      </c>
    </row>
    <row r="178" spans="1:13" ht="18">
      <c r="A178" s="7">
        <v>22</v>
      </c>
      <c r="B178" s="2" t="s">
        <v>203</v>
      </c>
      <c r="C178" s="3" t="s">
        <v>167</v>
      </c>
      <c r="D178" s="4">
        <f t="shared" si="27"/>
        <v>6</v>
      </c>
      <c r="E178" s="6">
        <v>0</v>
      </c>
      <c r="F178" s="6">
        <v>0</v>
      </c>
      <c r="G178" s="6">
        <v>0</v>
      </c>
      <c r="H178" s="5">
        <v>0</v>
      </c>
      <c r="I178" s="5">
        <v>0</v>
      </c>
      <c r="J178" s="5">
        <v>6</v>
      </c>
      <c r="K178" s="6"/>
      <c r="L178" s="44">
        <f t="shared" si="28"/>
        <v>0</v>
      </c>
      <c r="M178" s="1">
        <f t="shared" si="29"/>
        <v>6</v>
      </c>
    </row>
    <row r="179" spans="1:13" ht="18">
      <c r="A179" s="7">
        <v>23</v>
      </c>
      <c r="B179" s="2" t="s">
        <v>182</v>
      </c>
      <c r="C179" s="3" t="s">
        <v>14</v>
      </c>
      <c r="D179" s="4">
        <f t="shared" si="27"/>
        <v>5</v>
      </c>
      <c r="E179" s="6">
        <v>0</v>
      </c>
      <c r="F179" s="6">
        <v>0</v>
      </c>
      <c r="G179" s="6">
        <v>0</v>
      </c>
      <c r="H179" s="5">
        <v>5</v>
      </c>
      <c r="I179" s="5">
        <v>0</v>
      </c>
      <c r="J179" s="5">
        <v>0</v>
      </c>
      <c r="K179" s="6"/>
      <c r="L179" s="44">
        <f t="shared" si="28"/>
        <v>0</v>
      </c>
      <c r="M179" s="1">
        <f t="shared" si="29"/>
        <v>5</v>
      </c>
    </row>
    <row r="180" spans="1:13" ht="18">
      <c r="A180" s="7">
        <v>24</v>
      </c>
      <c r="B180" s="2" t="s">
        <v>172</v>
      </c>
      <c r="C180" s="3" t="s">
        <v>29</v>
      </c>
      <c r="D180" s="4">
        <f t="shared" si="27"/>
        <v>5</v>
      </c>
      <c r="E180" s="6">
        <v>0</v>
      </c>
      <c r="F180" s="6">
        <v>0</v>
      </c>
      <c r="G180" s="6">
        <v>5</v>
      </c>
      <c r="H180" s="5">
        <v>0</v>
      </c>
      <c r="I180" s="5">
        <v>0</v>
      </c>
      <c r="J180" s="5">
        <v>0</v>
      </c>
      <c r="K180" s="6"/>
      <c r="L180" s="44">
        <f t="shared" si="28"/>
        <v>0</v>
      </c>
      <c r="M180" s="1">
        <f t="shared" si="29"/>
        <v>5</v>
      </c>
    </row>
    <row r="181" spans="1:13" ht="18">
      <c r="A181" s="7">
        <v>25</v>
      </c>
      <c r="B181" s="2" t="s">
        <v>204</v>
      </c>
      <c r="C181" s="3" t="s">
        <v>167</v>
      </c>
      <c r="D181" s="4">
        <f t="shared" si="27"/>
        <v>5</v>
      </c>
      <c r="E181" s="6">
        <v>0</v>
      </c>
      <c r="F181" s="6">
        <v>0</v>
      </c>
      <c r="G181" s="6">
        <v>0</v>
      </c>
      <c r="H181" s="5">
        <v>0</v>
      </c>
      <c r="I181" s="5">
        <v>0</v>
      </c>
      <c r="J181" s="5">
        <v>5</v>
      </c>
      <c r="K181" s="6"/>
      <c r="L181" s="44">
        <f t="shared" si="28"/>
        <v>0</v>
      </c>
      <c r="M181" s="1">
        <f t="shared" si="29"/>
        <v>5</v>
      </c>
    </row>
    <row r="182" spans="1:13" ht="18">
      <c r="A182" s="7">
        <v>26</v>
      </c>
      <c r="B182" s="2" t="s">
        <v>173</v>
      </c>
      <c r="C182" s="3" t="s">
        <v>23</v>
      </c>
      <c r="D182" s="4">
        <f t="shared" si="27"/>
        <v>3</v>
      </c>
      <c r="E182" s="6">
        <v>0</v>
      </c>
      <c r="F182" s="6">
        <v>0</v>
      </c>
      <c r="G182" s="6">
        <v>3</v>
      </c>
      <c r="H182" s="5">
        <v>0</v>
      </c>
      <c r="I182" s="5">
        <v>0</v>
      </c>
      <c r="J182" s="5">
        <v>0</v>
      </c>
      <c r="K182" s="6"/>
      <c r="L182" s="44">
        <f t="shared" si="28"/>
        <v>0</v>
      </c>
      <c r="M182" s="1">
        <f t="shared" si="29"/>
        <v>3</v>
      </c>
    </row>
    <row r="183" spans="1:13" ht="18">
      <c r="A183" s="7">
        <v>27</v>
      </c>
      <c r="B183" s="2" t="s">
        <v>138</v>
      </c>
      <c r="C183" s="3" t="s">
        <v>14</v>
      </c>
      <c r="D183" s="4">
        <f t="shared" si="27"/>
        <v>3</v>
      </c>
      <c r="E183" s="6">
        <v>0</v>
      </c>
      <c r="F183" s="6">
        <v>3</v>
      </c>
      <c r="G183" s="6">
        <v>0</v>
      </c>
      <c r="H183" s="5">
        <v>0</v>
      </c>
      <c r="I183" s="5">
        <v>0</v>
      </c>
      <c r="J183" s="5">
        <v>0</v>
      </c>
      <c r="K183" s="6"/>
      <c r="L183" s="44">
        <f t="shared" si="28"/>
        <v>0</v>
      </c>
      <c r="M183" s="1">
        <f t="shared" si="29"/>
        <v>3</v>
      </c>
    </row>
    <row r="184" spans="1:13" ht="18">
      <c r="A184" s="7">
        <v>28</v>
      </c>
      <c r="B184" s="2" t="s">
        <v>205</v>
      </c>
      <c r="C184" s="3" t="s">
        <v>20</v>
      </c>
      <c r="D184" s="4">
        <f t="shared" si="27"/>
        <v>3</v>
      </c>
      <c r="E184" s="6">
        <v>0</v>
      </c>
      <c r="F184" s="6">
        <v>0</v>
      </c>
      <c r="G184" s="6">
        <v>0</v>
      </c>
      <c r="H184" s="5">
        <v>0</v>
      </c>
      <c r="I184" s="5">
        <v>0</v>
      </c>
      <c r="J184" s="5">
        <v>3</v>
      </c>
      <c r="K184" s="6"/>
      <c r="L184" s="44">
        <f t="shared" si="28"/>
        <v>0</v>
      </c>
      <c r="M184" s="1">
        <f t="shared" si="29"/>
        <v>3</v>
      </c>
    </row>
    <row r="185" spans="1:13" ht="18">
      <c r="A185" s="7">
        <v>29</v>
      </c>
      <c r="B185" s="2" t="s">
        <v>206</v>
      </c>
      <c r="C185" s="3" t="s">
        <v>20</v>
      </c>
      <c r="D185" s="4">
        <f t="shared" si="27"/>
        <v>2</v>
      </c>
      <c r="E185" s="6">
        <v>0</v>
      </c>
      <c r="F185" s="6">
        <v>0</v>
      </c>
      <c r="G185" s="6">
        <v>0</v>
      </c>
      <c r="H185" s="5">
        <v>0</v>
      </c>
      <c r="I185" s="5">
        <v>0</v>
      </c>
      <c r="J185" s="5">
        <v>2</v>
      </c>
      <c r="K185" s="6"/>
      <c r="L185" s="44">
        <f t="shared" si="28"/>
        <v>0</v>
      </c>
      <c r="M185" s="1">
        <f t="shared" si="29"/>
        <v>2</v>
      </c>
    </row>
    <row r="186" spans="1:13" ht="12.75">
      <c r="A186" s="7"/>
      <c r="B186" s="10"/>
      <c r="D186" s="24"/>
      <c r="L186" s="42"/>
      <c r="M186" s="24"/>
    </row>
    <row r="187" spans="1:13" ht="18">
      <c r="A187" s="7"/>
      <c r="B187" s="35" t="s">
        <v>111</v>
      </c>
      <c r="L187" s="42"/>
      <c r="M187" s="24"/>
    </row>
    <row r="188" spans="1:13" ht="12.75">
      <c r="A188" s="7"/>
      <c r="B188" s="37" t="s">
        <v>5</v>
      </c>
      <c r="C188" s="37" t="s">
        <v>0</v>
      </c>
      <c r="D188" s="38" t="s">
        <v>1</v>
      </c>
      <c r="E188" s="39" t="s">
        <v>45</v>
      </c>
      <c r="F188" s="39" t="s">
        <v>46</v>
      </c>
      <c r="G188" s="40" t="s">
        <v>47</v>
      </c>
      <c r="H188" s="39" t="s">
        <v>48</v>
      </c>
      <c r="I188" s="40" t="s">
        <v>49</v>
      </c>
      <c r="J188" s="40" t="s">
        <v>50</v>
      </c>
      <c r="K188" s="40" t="s">
        <v>51</v>
      </c>
      <c r="L188" s="41" t="s">
        <v>192</v>
      </c>
      <c r="M188" s="40" t="s">
        <v>193</v>
      </c>
    </row>
    <row r="189" spans="1:13" ht="18">
      <c r="A189" s="7">
        <v>1</v>
      </c>
      <c r="B189" s="2" t="s">
        <v>174</v>
      </c>
      <c r="C189" s="3" t="s">
        <v>20</v>
      </c>
      <c r="D189" s="4">
        <f aca="true" t="shared" si="30" ref="D189:D197">SUM(E189:K189)</f>
        <v>53</v>
      </c>
      <c r="E189" s="6">
        <v>0</v>
      </c>
      <c r="F189" s="6">
        <v>0</v>
      </c>
      <c r="G189" s="6">
        <v>20</v>
      </c>
      <c r="H189" s="5">
        <v>20</v>
      </c>
      <c r="I189" s="5">
        <v>13</v>
      </c>
      <c r="J189" s="5">
        <v>0</v>
      </c>
      <c r="K189" s="6"/>
      <c r="L189" s="44">
        <f aca="true" t="shared" si="31" ref="L189:L197">MIN(E189:K189)</f>
        <v>0</v>
      </c>
      <c r="M189" s="1">
        <f aca="true" t="shared" si="32" ref="M189:M197">D189-L189</f>
        <v>53</v>
      </c>
    </row>
    <row r="190" spans="1:13" ht="18">
      <c r="A190" s="7">
        <v>2</v>
      </c>
      <c r="B190" s="2" t="s">
        <v>112</v>
      </c>
      <c r="C190" s="3" t="s">
        <v>38</v>
      </c>
      <c r="D190" s="4">
        <f t="shared" si="30"/>
        <v>50</v>
      </c>
      <c r="E190" s="6">
        <v>20</v>
      </c>
      <c r="F190" s="6">
        <v>17</v>
      </c>
      <c r="G190" s="6">
        <v>0</v>
      </c>
      <c r="H190" s="5">
        <v>13</v>
      </c>
      <c r="I190" s="5">
        <v>0</v>
      </c>
      <c r="J190" s="5">
        <v>0</v>
      </c>
      <c r="K190" s="6"/>
      <c r="L190" s="44">
        <f t="shared" si="31"/>
        <v>0</v>
      </c>
      <c r="M190" s="1">
        <f t="shared" si="32"/>
        <v>50</v>
      </c>
    </row>
    <row r="191" spans="1:13" ht="18">
      <c r="A191" s="7">
        <v>3</v>
      </c>
      <c r="B191" s="2" t="s">
        <v>176</v>
      </c>
      <c r="C191" s="3" t="s">
        <v>38</v>
      </c>
      <c r="D191" s="4">
        <f t="shared" si="30"/>
        <v>41</v>
      </c>
      <c r="E191" s="6">
        <v>0</v>
      </c>
      <c r="F191" s="6">
        <v>0</v>
      </c>
      <c r="G191" s="6">
        <v>15</v>
      </c>
      <c r="H191" s="5">
        <v>11</v>
      </c>
      <c r="I191" s="5">
        <v>15</v>
      </c>
      <c r="J191" s="5">
        <v>0</v>
      </c>
      <c r="K191" s="6"/>
      <c r="L191" s="44">
        <f t="shared" si="31"/>
        <v>0</v>
      </c>
      <c r="M191" s="1">
        <f t="shared" si="32"/>
        <v>41</v>
      </c>
    </row>
    <row r="192" spans="1:13" ht="18">
      <c r="A192" s="7">
        <v>4</v>
      </c>
      <c r="B192" s="2" t="s">
        <v>190</v>
      </c>
      <c r="C192" s="3" t="s">
        <v>20</v>
      </c>
      <c r="D192" s="4">
        <f t="shared" si="30"/>
        <v>37</v>
      </c>
      <c r="E192" s="6">
        <v>0</v>
      </c>
      <c r="F192" s="6">
        <v>0</v>
      </c>
      <c r="G192" s="6">
        <v>0</v>
      </c>
      <c r="H192" s="5">
        <v>0</v>
      </c>
      <c r="I192" s="5">
        <v>20</v>
      </c>
      <c r="J192" s="5">
        <v>17</v>
      </c>
      <c r="K192" s="6"/>
      <c r="L192" s="44">
        <f t="shared" si="31"/>
        <v>0</v>
      </c>
      <c r="M192" s="1">
        <f t="shared" si="32"/>
        <v>37</v>
      </c>
    </row>
    <row r="193" spans="1:13" ht="18">
      <c r="A193" s="7">
        <v>5</v>
      </c>
      <c r="B193" s="2" t="s">
        <v>180</v>
      </c>
      <c r="C193" s="3" t="s">
        <v>10</v>
      </c>
      <c r="D193" s="4">
        <f t="shared" si="30"/>
        <v>37</v>
      </c>
      <c r="E193" s="6">
        <v>0</v>
      </c>
      <c r="F193" s="6">
        <v>0</v>
      </c>
      <c r="G193" s="6">
        <v>0</v>
      </c>
      <c r="H193" s="5">
        <v>17</v>
      </c>
      <c r="I193" s="5">
        <v>0</v>
      </c>
      <c r="J193" s="5">
        <v>20</v>
      </c>
      <c r="K193" s="6"/>
      <c r="L193" s="44">
        <f t="shared" si="31"/>
        <v>0</v>
      </c>
      <c r="M193" s="1">
        <f t="shared" si="32"/>
        <v>37</v>
      </c>
    </row>
    <row r="194" spans="1:13" ht="18">
      <c r="A194" s="7">
        <v>6</v>
      </c>
      <c r="B194" s="2" t="s">
        <v>175</v>
      </c>
      <c r="C194" s="3" t="s">
        <v>29</v>
      </c>
      <c r="D194" s="4">
        <f t="shared" si="30"/>
        <v>34</v>
      </c>
      <c r="E194" s="6">
        <v>0</v>
      </c>
      <c r="F194" s="6">
        <v>0</v>
      </c>
      <c r="G194" s="6">
        <v>17</v>
      </c>
      <c r="H194" s="5">
        <v>0</v>
      </c>
      <c r="I194" s="5">
        <v>17</v>
      </c>
      <c r="J194" s="5">
        <v>0</v>
      </c>
      <c r="K194" s="6"/>
      <c r="L194" s="44">
        <f t="shared" si="31"/>
        <v>0</v>
      </c>
      <c r="M194" s="1">
        <f t="shared" si="32"/>
        <v>34</v>
      </c>
    </row>
    <row r="195" spans="1:13" ht="18">
      <c r="A195" s="7">
        <v>7</v>
      </c>
      <c r="B195" s="2" t="s">
        <v>67</v>
      </c>
      <c r="C195" s="3" t="s">
        <v>62</v>
      </c>
      <c r="D195" s="4">
        <f t="shared" si="30"/>
        <v>32</v>
      </c>
      <c r="E195" s="6">
        <v>17</v>
      </c>
      <c r="F195" s="6">
        <v>0</v>
      </c>
      <c r="G195" s="6">
        <v>0</v>
      </c>
      <c r="H195" s="5">
        <v>15</v>
      </c>
      <c r="I195" s="5">
        <v>0</v>
      </c>
      <c r="J195" s="5">
        <v>0</v>
      </c>
      <c r="K195" s="6"/>
      <c r="L195" s="44">
        <f t="shared" si="31"/>
        <v>0</v>
      </c>
      <c r="M195" s="1">
        <f t="shared" si="32"/>
        <v>32</v>
      </c>
    </row>
    <row r="196" spans="1:13" ht="18">
      <c r="A196" s="7">
        <v>8</v>
      </c>
      <c r="B196" s="2" t="s">
        <v>66</v>
      </c>
      <c r="C196" s="3" t="s">
        <v>62</v>
      </c>
      <c r="D196" s="4">
        <f t="shared" si="30"/>
        <v>25</v>
      </c>
      <c r="E196" s="6">
        <v>15</v>
      </c>
      <c r="F196" s="6">
        <v>0</v>
      </c>
      <c r="G196" s="6">
        <v>0</v>
      </c>
      <c r="H196" s="5">
        <v>10</v>
      </c>
      <c r="I196" s="5">
        <v>0</v>
      </c>
      <c r="J196" s="5">
        <v>0</v>
      </c>
      <c r="K196" s="6"/>
      <c r="L196" s="44">
        <f t="shared" si="31"/>
        <v>0</v>
      </c>
      <c r="M196" s="1">
        <f t="shared" si="32"/>
        <v>25</v>
      </c>
    </row>
    <row r="197" spans="1:13" ht="18">
      <c r="A197" s="7">
        <v>9</v>
      </c>
      <c r="B197" s="2" t="s">
        <v>140</v>
      </c>
      <c r="C197" s="3" t="s">
        <v>23</v>
      </c>
      <c r="D197" s="4">
        <f t="shared" si="30"/>
        <v>20</v>
      </c>
      <c r="E197" s="6">
        <v>0</v>
      </c>
      <c r="F197" s="6">
        <v>20</v>
      </c>
      <c r="G197" s="6">
        <v>0</v>
      </c>
      <c r="H197" s="5">
        <v>0</v>
      </c>
      <c r="I197" s="5">
        <v>0</v>
      </c>
      <c r="J197" s="5">
        <v>0</v>
      </c>
      <c r="K197" s="6"/>
      <c r="L197" s="44">
        <f t="shared" si="31"/>
        <v>0</v>
      </c>
      <c r="M197" s="1">
        <f t="shared" si="32"/>
        <v>20</v>
      </c>
    </row>
    <row r="198" spans="2:13" ht="18">
      <c r="B198" s="35"/>
      <c r="L198" s="42"/>
      <c r="M198" s="24"/>
    </row>
    <row r="199" spans="2:13" ht="18">
      <c r="B199" s="35" t="s">
        <v>195</v>
      </c>
      <c r="L199" s="42"/>
      <c r="M199" s="24"/>
    </row>
    <row r="200" spans="1:13" ht="12.75">
      <c r="A200" s="7"/>
      <c r="B200" s="37" t="s">
        <v>5</v>
      </c>
      <c r="C200" s="37" t="s">
        <v>0</v>
      </c>
      <c r="D200" s="38" t="s">
        <v>183</v>
      </c>
      <c r="E200" s="39" t="s">
        <v>45</v>
      </c>
      <c r="F200" s="39" t="s">
        <v>46</v>
      </c>
      <c r="G200" s="40" t="s">
        <v>47</v>
      </c>
      <c r="H200" s="39" t="s">
        <v>184</v>
      </c>
      <c r="I200" s="40" t="s">
        <v>185</v>
      </c>
      <c r="J200" s="40" t="s">
        <v>50</v>
      </c>
      <c r="K200" s="40" t="s">
        <v>51</v>
      </c>
      <c r="L200" s="41" t="s">
        <v>192</v>
      </c>
      <c r="M200" s="40" t="s">
        <v>193</v>
      </c>
    </row>
    <row r="201" spans="1:13" ht="18">
      <c r="A201" s="7">
        <v>1</v>
      </c>
      <c r="B201" s="2" t="s">
        <v>186</v>
      </c>
      <c r="C201" s="3" t="s">
        <v>23</v>
      </c>
      <c r="D201" s="4">
        <f>SUM(E201:K201)</f>
        <v>100</v>
      </c>
      <c r="E201" s="6">
        <v>20</v>
      </c>
      <c r="F201" s="6">
        <v>20</v>
      </c>
      <c r="G201" s="6">
        <v>20</v>
      </c>
      <c r="H201" s="5">
        <v>20</v>
      </c>
      <c r="I201" s="5">
        <v>20</v>
      </c>
      <c r="J201" s="5"/>
      <c r="K201" s="6"/>
      <c r="L201" s="44">
        <f>MIN(E201:K201)</f>
        <v>20</v>
      </c>
      <c r="M201" s="1">
        <f>D201-L201</f>
        <v>80</v>
      </c>
    </row>
    <row r="202" spans="1:13" ht="18">
      <c r="A202" s="22">
        <v>2</v>
      </c>
      <c r="B202" s="2" t="s">
        <v>209</v>
      </c>
      <c r="C202" s="3" t="s">
        <v>16</v>
      </c>
      <c r="D202" s="4"/>
      <c r="E202" s="6"/>
      <c r="F202" s="6"/>
      <c r="G202" s="6"/>
      <c r="H202" s="5"/>
      <c r="I202" s="5"/>
      <c r="J202" s="5"/>
      <c r="K202" s="6"/>
      <c r="L202" s="44"/>
      <c r="M202" s="1"/>
    </row>
  </sheetData>
  <sheetProtection/>
  <mergeCells count="16">
    <mergeCell ref="B151:I151"/>
    <mergeCell ref="B61:I61"/>
    <mergeCell ref="B94:I94"/>
    <mergeCell ref="B74:I74"/>
    <mergeCell ref="B120:I120"/>
    <mergeCell ref="B137:I137"/>
    <mergeCell ref="B107:I107"/>
    <mergeCell ref="B108:I108"/>
    <mergeCell ref="B113:I113"/>
    <mergeCell ref="B129:I129"/>
    <mergeCell ref="B44:I44"/>
    <mergeCell ref="B83:I83"/>
    <mergeCell ref="B1:I1"/>
    <mergeCell ref="B11:I11"/>
    <mergeCell ref="B23:I23"/>
    <mergeCell ref="A2:IV2"/>
  </mergeCells>
  <printOptions/>
  <pageMargins left="0.75" right="0.75" top="1" bottom="1" header="0.5" footer="0.5"/>
  <pageSetup horizontalDpi="300" verticalDpi="300" orientation="landscape" paperSize="9" scale="63" r:id="rId1"/>
  <rowBreaks count="8" manualBreakCount="8">
    <brk id="10" max="255" man="1"/>
    <brk id="22" max="255" man="1"/>
    <brk id="43" max="255" man="1"/>
    <brk id="60" max="255" man="1"/>
    <brk id="73" max="255" man="1"/>
    <brk id="93" max="255" man="1"/>
    <brk id="107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2013-05-04T06:37:11Z</cp:lastPrinted>
  <dcterms:created xsi:type="dcterms:W3CDTF">2004-10-18T19:59:04Z</dcterms:created>
  <dcterms:modified xsi:type="dcterms:W3CDTF">2014-09-12T07:45:45Z</dcterms:modified>
  <cp:category/>
  <cp:version/>
  <cp:contentType/>
  <cp:contentStatus/>
</cp:coreProperties>
</file>